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440" windowHeight="11700"/>
  </bookViews>
  <sheets>
    <sheet name="Форма 1" sheetId="6" r:id="rId1"/>
    <sheet name="Коды и наименования программ" sheetId="4" r:id="rId2"/>
  </sheets>
  <calcPr calcId="145621"/>
</workbook>
</file>

<file path=xl/calcChain.xml><?xml version="1.0" encoding="utf-8"?>
<calcChain xmlns="http://schemas.openxmlformats.org/spreadsheetml/2006/main">
  <c r="S34" i="6" l="1"/>
  <c r="AX49" i="6"/>
  <c r="AW49" i="6"/>
  <c r="AV49" i="6"/>
  <c r="AU49" i="6"/>
  <c r="AR49" i="6"/>
  <c r="AO49" i="6"/>
  <c r="AM49" i="6"/>
  <c r="AK49" i="6"/>
  <c r="AI49" i="6"/>
  <c r="AG49" i="6"/>
  <c r="AE49" i="6"/>
  <c r="AC49" i="6"/>
  <c r="AA49" i="6"/>
  <c r="X49" i="6"/>
  <c r="U49" i="6"/>
  <c r="S49" i="6"/>
  <c r="Q49" i="6"/>
  <c r="O49" i="6"/>
  <c r="M49" i="6"/>
  <c r="K49" i="6"/>
  <c r="I49" i="6"/>
  <c r="AX48" i="6"/>
  <c r="AW48" i="6"/>
  <c r="AV48" i="6"/>
  <c r="AU48" i="6"/>
  <c r="AR48" i="6"/>
  <c r="AO48" i="6"/>
  <c r="AM48" i="6"/>
  <c r="AK48" i="6"/>
  <c r="AI48" i="6"/>
  <c r="AG48" i="6"/>
  <c r="AE48" i="6"/>
  <c r="AC48" i="6"/>
  <c r="AA48" i="6"/>
  <c r="X48" i="6"/>
  <c r="U48" i="6"/>
  <c r="S48" i="6"/>
  <c r="Q48" i="6"/>
  <c r="O48" i="6"/>
  <c r="M48" i="6"/>
  <c r="K48" i="6"/>
  <c r="I48" i="6"/>
  <c r="AX47" i="6"/>
  <c r="AW47" i="6"/>
  <c r="AV47" i="6"/>
  <c r="AU47" i="6"/>
  <c r="AR47" i="6"/>
  <c r="AO47" i="6"/>
  <c r="AM47" i="6"/>
  <c r="AK47" i="6"/>
  <c r="AI47" i="6"/>
  <c r="AG47" i="6"/>
  <c r="AE47" i="6"/>
  <c r="AC47" i="6"/>
  <c r="AA47" i="6"/>
  <c r="X47" i="6"/>
  <c r="U47" i="6"/>
  <c r="S47" i="6"/>
  <c r="Q47" i="6"/>
  <c r="O47" i="6"/>
  <c r="M47" i="6"/>
  <c r="K47" i="6"/>
  <c r="I47" i="6"/>
  <c r="AX46" i="6"/>
  <c r="AW46" i="6"/>
  <c r="AV46" i="6"/>
  <c r="AU46" i="6"/>
  <c r="AR46" i="6"/>
  <c r="AO46" i="6"/>
  <c r="AM46" i="6"/>
  <c r="AK46" i="6"/>
  <c r="AI46" i="6"/>
  <c r="AG46" i="6"/>
  <c r="AE46" i="6"/>
  <c r="AC46" i="6"/>
  <c r="AA46" i="6"/>
  <c r="X46" i="6"/>
  <c r="U46" i="6"/>
  <c r="S46" i="6"/>
  <c r="Q46" i="6"/>
  <c r="O46" i="6"/>
  <c r="M46" i="6"/>
  <c r="K46" i="6"/>
  <c r="I46" i="6"/>
  <c r="AX45" i="6"/>
  <c r="AW45" i="6"/>
  <c r="AV45" i="6"/>
  <c r="AU45" i="6"/>
  <c r="AR45" i="6"/>
  <c r="AO45" i="6"/>
  <c r="AM45" i="6"/>
  <c r="AK45" i="6"/>
  <c r="AI45" i="6"/>
  <c r="AG45" i="6"/>
  <c r="AE45" i="6"/>
  <c r="AC45" i="6"/>
  <c r="AA45" i="6"/>
  <c r="X45" i="6"/>
  <c r="U45" i="6"/>
  <c r="S45" i="6"/>
  <c r="Q45" i="6"/>
  <c r="O45" i="6"/>
  <c r="M45" i="6"/>
  <c r="K45" i="6"/>
  <c r="I45" i="6"/>
  <c r="AX44" i="6"/>
  <c r="AW44" i="6"/>
  <c r="AV44" i="6"/>
  <c r="AU44" i="6"/>
  <c r="AR44" i="6"/>
  <c r="AO44" i="6"/>
  <c r="AM44" i="6"/>
  <c r="AK44" i="6"/>
  <c r="AI44" i="6"/>
  <c r="AG44" i="6"/>
  <c r="AE44" i="6"/>
  <c r="AC44" i="6"/>
  <c r="AA44" i="6"/>
  <c r="X44" i="6"/>
  <c r="U44" i="6"/>
  <c r="S44" i="6"/>
  <c r="Q44" i="6"/>
  <c r="O44" i="6"/>
  <c r="M44" i="6"/>
  <c r="K44" i="6"/>
  <c r="I44" i="6"/>
  <c r="AX43" i="6"/>
  <c r="AW43" i="6"/>
  <c r="AV43" i="6"/>
  <c r="AU43" i="6"/>
  <c r="AR43" i="6"/>
  <c r="AO43" i="6"/>
  <c r="AM43" i="6"/>
  <c r="AK43" i="6"/>
  <c r="AI43" i="6"/>
  <c r="AG43" i="6"/>
  <c r="AE43" i="6"/>
  <c r="AC43" i="6"/>
  <c r="AA43" i="6"/>
  <c r="X43" i="6"/>
  <c r="U43" i="6"/>
  <c r="S43" i="6"/>
  <c r="Q43" i="6"/>
  <c r="O43" i="6"/>
  <c r="M43" i="6"/>
  <c r="K43" i="6"/>
  <c r="I43" i="6"/>
  <c r="AX42" i="6"/>
  <c r="AW42" i="6"/>
  <c r="AV42" i="6"/>
  <c r="AU42" i="6"/>
  <c r="AR42" i="6"/>
  <c r="AO42" i="6"/>
  <c r="AM42" i="6"/>
  <c r="AK42" i="6"/>
  <c r="AI42" i="6"/>
  <c r="AG42" i="6"/>
  <c r="AE42" i="6"/>
  <c r="AC42" i="6"/>
  <c r="AA42" i="6"/>
  <c r="X42" i="6"/>
  <c r="U42" i="6"/>
  <c r="S42" i="6"/>
  <c r="Q42" i="6"/>
  <c r="O42" i="6"/>
  <c r="M42" i="6"/>
  <c r="K42" i="6"/>
  <c r="I42" i="6"/>
  <c r="AX41" i="6"/>
  <c r="AW41" i="6"/>
  <c r="AV41" i="6"/>
  <c r="AU41" i="6"/>
  <c r="AR41" i="6"/>
  <c r="AO41" i="6"/>
  <c r="AM41" i="6"/>
  <c r="AK41" i="6"/>
  <c r="AI41" i="6"/>
  <c r="AG41" i="6"/>
  <c r="AE41" i="6"/>
  <c r="AC41" i="6"/>
  <c r="AA41" i="6"/>
  <c r="X41" i="6"/>
  <c r="U41" i="6"/>
  <c r="S41" i="6"/>
  <c r="Q41" i="6"/>
  <c r="O41" i="6"/>
  <c r="M41" i="6"/>
  <c r="K41" i="6"/>
  <c r="I41" i="6"/>
  <c r="AX40" i="6"/>
  <c r="AW40" i="6"/>
  <c r="AV40" i="6"/>
  <c r="AU40" i="6"/>
  <c r="AR40" i="6"/>
  <c r="AO40" i="6"/>
  <c r="AM40" i="6"/>
  <c r="AK40" i="6"/>
  <c r="AI40" i="6"/>
  <c r="AG40" i="6"/>
  <c r="AE40" i="6"/>
  <c r="AC40" i="6"/>
  <c r="AA40" i="6"/>
  <c r="X40" i="6"/>
  <c r="U40" i="6"/>
  <c r="S40" i="6"/>
  <c r="Q40" i="6"/>
  <c r="O40" i="6"/>
  <c r="M40" i="6"/>
  <c r="K40" i="6"/>
  <c r="I40" i="6"/>
  <c r="AX39" i="6"/>
  <c r="AW39" i="6"/>
  <c r="AV39" i="6"/>
  <c r="AU39" i="6"/>
  <c r="AR39" i="6"/>
  <c r="AO39" i="6"/>
  <c r="AM39" i="6"/>
  <c r="AK39" i="6"/>
  <c r="AI39" i="6"/>
  <c r="AG39" i="6"/>
  <c r="AE39" i="6"/>
  <c r="AC39" i="6"/>
  <c r="AA39" i="6"/>
  <c r="X39" i="6"/>
  <c r="U39" i="6"/>
  <c r="S39" i="6"/>
  <c r="Q39" i="6"/>
  <c r="O39" i="6"/>
  <c r="M39" i="6"/>
  <c r="K39" i="6"/>
  <c r="I39" i="6"/>
  <c r="AX38" i="6"/>
  <c r="AW38" i="6"/>
  <c r="AV38" i="6"/>
  <c r="AU38" i="6"/>
  <c r="AR38" i="6"/>
  <c r="AO38" i="6"/>
  <c r="AM38" i="6"/>
  <c r="AK38" i="6"/>
  <c r="AI38" i="6"/>
  <c r="AG38" i="6"/>
  <c r="AE38" i="6"/>
  <c r="AC38" i="6"/>
  <c r="AA38" i="6"/>
  <c r="X38" i="6"/>
  <c r="U38" i="6"/>
  <c r="S38" i="6"/>
  <c r="Q38" i="6"/>
  <c r="O38" i="6"/>
  <c r="M38" i="6"/>
  <c r="K38" i="6"/>
  <c r="I38" i="6"/>
  <c r="AX37" i="6"/>
  <c r="AW37" i="6"/>
  <c r="AV37" i="6"/>
  <c r="AU37" i="6"/>
  <c r="AR37" i="6"/>
  <c r="AO37" i="6"/>
  <c r="AM37" i="6"/>
  <c r="AK37" i="6"/>
  <c r="AI37" i="6"/>
  <c r="AG37" i="6"/>
  <c r="AE37" i="6"/>
  <c r="AC37" i="6"/>
  <c r="AA37" i="6"/>
  <c r="X37" i="6"/>
  <c r="U37" i="6"/>
  <c r="S37" i="6"/>
  <c r="Q37" i="6"/>
  <c r="O37" i="6"/>
  <c r="M37" i="6"/>
  <c r="K37" i="6"/>
  <c r="I37" i="6"/>
  <c r="AX36" i="6"/>
  <c r="AW36" i="6"/>
  <c r="AV36" i="6"/>
  <c r="AU36" i="6"/>
  <c r="AR36" i="6"/>
  <c r="AO36" i="6"/>
  <c r="AM36" i="6"/>
  <c r="AK36" i="6"/>
  <c r="AI36" i="6"/>
  <c r="AG36" i="6"/>
  <c r="AE36" i="6"/>
  <c r="AC36" i="6"/>
  <c r="AA36" i="6"/>
  <c r="X36" i="6"/>
  <c r="U36" i="6"/>
  <c r="S36" i="6"/>
  <c r="Q36" i="6"/>
  <c r="O36" i="6"/>
  <c r="M36" i="6"/>
  <c r="K36" i="6"/>
  <c r="I36" i="6"/>
  <c r="AX35" i="6"/>
  <c r="AW35" i="6"/>
  <c r="AV35" i="6"/>
  <c r="AU35" i="6"/>
  <c r="AR35" i="6"/>
  <c r="AO35" i="6"/>
  <c r="AM35" i="6"/>
  <c r="AK35" i="6"/>
  <c r="AI35" i="6"/>
  <c r="AG35" i="6"/>
  <c r="AE35" i="6"/>
  <c r="AC35" i="6"/>
  <c r="AA35" i="6"/>
  <c r="X35" i="6"/>
  <c r="U35" i="6"/>
  <c r="S35" i="6"/>
  <c r="Q35" i="6"/>
  <c r="O35" i="6"/>
  <c r="M35" i="6"/>
  <c r="K35" i="6"/>
  <c r="I35" i="6"/>
  <c r="AX34" i="6"/>
  <c r="AW34" i="6"/>
  <c r="AV34" i="6"/>
  <c r="AU34" i="6"/>
  <c r="AR34" i="6"/>
  <c r="AO34" i="6"/>
  <c r="AM34" i="6"/>
  <c r="AK34" i="6"/>
  <c r="AI34" i="6"/>
  <c r="AG34" i="6"/>
  <c r="AE34" i="6"/>
  <c r="AC34" i="6"/>
  <c r="AA34" i="6"/>
  <c r="X34" i="6"/>
  <c r="U34" i="6"/>
  <c r="Q34" i="6"/>
  <c r="O34" i="6"/>
  <c r="M34" i="6"/>
  <c r="K34" i="6"/>
  <c r="I34" i="6"/>
  <c r="AX33" i="6"/>
  <c r="AW33" i="6"/>
  <c r="AV33" i="6"/>
  <c r="AU33" i="6"/>
  <c r="AR33" i="6"/>
  <c r="AO33" i="6"/>
  <c r="AM33" i="6"/>
  <c r="AK33" i="6"/>
  <c r="AI33" i="6"/>
  <c r="AG33" i="6"/>
  <c r="AE33" i="6"/>
  <c r="AC33" i="6"/>
  <c r="AA33" i="6"/>
  <c r="X33" i="6"/>
  <c r="U33" i="6"/>
  <c r="S33" i="6"/>
  <c r="Q33" i="6"/>
  <c r="O33" i="6"/>
  <c r="M33" i="6"/>
  <c r="K33" i="6"/>
  <c r="I33" i="6"/>
  <c r="AX32" i="6"/>
  <c r="AW32" i="6"/>
  <c r="AV32" i="6"/>
  <c r="AU32" i="6"/>
  <c r="AR32" i="6"/>
  <c r="AO32" i="6"/>
  <c r="AM32" i="6"/>
  <c r="AK32" i="6"/>
  <c r="AI32" i="6"/>
  <c r="AG32" i="6"/>
  <c r="AE32" i="6"/>
  <c r="AC32" i="6"/>
  <c r="AA32" i="6"/>
  <c r="X32" i="6"/>
  <c r="U32" i="6"/>
  <c r="S32" i="6"/>
  <c r="Q32" i="6"/>
  <c r="O32" i="6"/>
  <c r="M32" i="6"/>
  <c r="K32" i="6"/>
  <c r="I32" i="6"/>
  <c r="AX31" i="6"/>
  <c r="AW31" i="6"/>
  <c r="AV31" i="6"/>
  <c r="AU31" i="6"/>
  <c r="AR31" i="6"/>
  <c r="AO31" i="6"/>
  <c r="AM31" i="6"/>
  <c r="AK31" i="6"/>
  <c r="AI31" i="6"/>
  <c r="AG31" i="6"/>
  <c r="AE31" i="6"/>
  <c r="AC31" i="6"/>
  <c r="AA31" i="6"/>
  <c r="X31" i="6"/>
  <c r="U31" i="6"/>
  <c r="S31" i="6"/>
  <c r="Q31" i="6"/>
  <c r="O31" i="6"/>
  <c r="M31" i="6"/>
  <c r="K31" i="6"/>
  <c r="I31" i="6"/>
  <c r="AX30" i="6"/>
  <c r="AW30" i="6"/>
  <c r="AV30" i="6"/>
  <c r="AU30" i="6"/>
  <c r="AR30" i="6"/>
  <c r="AO30" i="6"/>
  <c r="AM30" i="6"/>
  <c r="AK30" i="6"/>
  <c r="AI30" i="6"/>
  <c r="AG30" i="6"/>
  <c r="AE30" i="6"/>
  <c r="AC30" i="6"/>
  <c r="AA30" i="6"/>
  <c r="X30" i="6"/>
  <c r="U30" i="6"/>
  <c r="S30" i="6"/>
  <c r="Q30" i="6"/>
  <c r="O30" i="6"/>
  <c r="M30" i="6"/>
  <c r="K30" i="6"/>
  <c r="I30" i="6"/>
  <c r="AX29" i="6"/>
  <c r="AW29" i="6"/>
  <c r="AV29" i="6"/>
  <c r="AU29" i="6"/>
  <c r="AR29" i="6"/>
  <c r="AO29" i="6"/>
  <c r="AM29" i="6"/>
  <c r="AK29" i="6"/>
  <c r="AI29" i="6"/>
  <c r="AG29" i="6"/>
  <c r="AE29" i="6"/>
  <c r="AC29" i="6"/>
  <c r="AA29" i="6"/>
  <c r="X29" i="6"/>
  <c r="U29" i="6"/>
  <c r="S29" i="6"/>
  <c r="Q29" i="6"/>
  <c r="O29" i="6"/>
  <c r="M29" i="6"/>
  <c r="K29" i="6"/>
  <c r="I29" i="6"/>
  <c r="AX28" i="6"/>
  <c r="AW28" i="6"/>
  <c r="AV28" i="6"/>
  <c r="AU28" i="6"/>
  <c r="AR28" i="6"/>
  <c r="AO28" i="6"/>
  <c r="AM28" i="6"/>
  <c r="AK28" i="6"/>
  <c r="AI28" i="6"/>
  <c r="AG28" i="6"/>
  <c r="AE28" i="6"/>
  <c r="AC28" i="6"/>
  <c r="AA28" i="6"/>
  <c r="X28" i="6"/>
  <c r="U28" i="6"/>
  <c r="S28" i="6"/>
  <c r="Q28" i="6"/>
  <c r="O28" i="6"/>
  <c r="M28" i="6"/>
  <c r="K28" i="6"/>
  <c r="I28" i="6"/>
  <c r="AX27" i="6"/>
  <c r="AW27" i="6"/>
  <c r="AV27" i="6"/>
  <c r="AU27" i="6"/>
  <c r="AR27" i="6"/>
  <c r="AO27" i="6"/>
  <c r="AM27" i="6"/>
  <c r="AK27" i="6"/>
  <c r="AI27" i="6"/>
  <c r="AG27" i="6"/>
  <c r="AE27" i="6"/>
  <c r="AC27" i="6"/>
  <c r="AA27" i="6"/>
  <c r="X27" i="6"/>
  <c r="U27" i="6"/>
  <c r="S27" i="6"/>
  <c r="Q27" i="6"/>
  <c r="O27" i="6"/>
  <c r="M27" i="6"/>
  <c r="K27" i="6"/>
  <c r="I27" i="6"/>
  <c r="AX26" i="6"/>
  <c r="AW26" i="6"/>
  <c r="AV26" i="6"/>
  <c r="AU26" i="6"/>
  <c r="AR26" i="6"/>
  <c r="AO26" i="6"/>
  <c r="AM26" i="6"/>
  <c r="AK26" i="6"/>
  <c r="AI26" i="6"/>
  <c r="AG26" i="6"/>
  <c r="AE26" i="6"/>
  <c r="AC26" i="6"/>
  <c r="AA26" i="6"/>
  <c r="X26" i="6"/>
  <c r="U26" i="6"/>
  <c r="S26" i="6"/>
  <c r="Q26" i="6"/>
  <c r="O26" i="6"/>
  <c r="M26" i="6"/>
  <c r="K26" i="6"/>
  <c r="I26" i="6"/>
  <c r="AX25" i="6"/>
  <c r="AW25" i="6"/>
  <c r="AV25" i="6"/>
  <c r="AU25" i="6"/>
  <c r="AR25" i="6"/>
  <c r="AO25" i="6"/>
  <c r="AM25" i="6"/>
  <c r="AK25" i="6"/>
  <c r="AI25" i="6"/>
  <c r="AG25" i="6"/>
  <c r="AE25" i="6"/>
  <c r="AC25" i="6"/>
  <c r="AA25" i="6"/>
  <c r="X25" i="6"/>
  <c r="U25" i="6"/>
  <c r="S25" i="6"/>
  <c r="Q25" i="6"/>
  <c r="O25" i="6"/>
  <c r="M25" i="6"/>
  <c r="K25" i="6"/>
  <c r="I25" i="6"/>
  <c r="AX24" i="6"/>
  <c r="AW24" i="6"/>
  <c r="AV24" i="6"/>
  <c r="AU24" i="6"/>
  <c r="AR24" i="6"/>
  <c r="AO24" i="6"/>
  <c r="AM24" i="6"/>
  <c r="AK24" i="6"/>
  <c r="AI24" i="6"/>
  <c r="AG24" i="6"/>
  <c r="AE24" i="6"/>
  <c r="AC24" i="6"/>
  <c r="AA24" i="6"/>
  <c r="X24" i="6"/>
  <c r="U24" i="6"/>
  <c r="S24" i="6"/>
  <c r="Q24" i="6"/>
  <c r="O24" i="6"/>
  <c r="M24" i="6"/>
  <c r="K24" i="6"/>
  <c r="I24" i="6"/>
  <c r="AX23" i="6"/>
  <c r="AW23" i="6"/>
  <c r="AV23" i="6"/>
  <c r="AU23" i="6"/>
  <c r="AR23" i="6"/>
  <c r="AO23" i="6"/>
  <c r="AM23" i="6"/>
  <c r="AK23" i="6"/>
  <c r="AI23" i="6"/>
  <c r="AG23" i="6"/>
  <c r="AE23" i="6"/>
  <c r="AC23" i="6"/>
  <c r="AA23" i="6"/>
  <c r="X23" i="6"/>
  <c r="U23" i="6"/>
  <c r="S23" i="6"/>
  <c r="Q23" i="6"/>
  <c r="O23" i="6"/>
  <c r="M23" i="6"/>
  <c r="K23" i="6"/>
  <c r="I23" i="6"/>
  <c r="AX22" i="6"/>
  <c r="AW22" i="6"/>
  <c r="AV22" i="6"/>
  <c r="AU22" i="6"/>
  <c r="AR22" i="6"/>
  <c r="AO22" i="6"/>
  <c r="AM22" i="6"/>
  <c r="AK22" i="6"/>
  <c r="AI22" i="6"/>
  <c r="AG22" i="6"/>
  <c r="AE22" i="6"/>
  <c r="AC22" i="6"/>
  <c r="AA22" i="6"/>
  <c r="X22" i="6"/>
  <c r="U22" i="6"/>
  <c r="S22" i="6"/>
  <c r="Q22" i="6"/>
  <c r="O22" i="6"/>
  <c r="M22" i="6"/>
  <c r="K22" i="6"/>
  <c r="I22" i="6"/>
  <c r="AX21" i="6"/>
  <c r="AW21" i="6"/>
  <c r="AV21" i="6"/>
  <c r="AU21" i="6"/>
  <c r="AR21" i="6"/>
  <c r="AO21" i="6"/>
  <c r="AM21" i="6"/>
  <c r="AK21" i="6"/>
  <c r="AI21" i="6"/>
  <c r="AG21" i="6"/>
  <c r="AE21" i="6"/>
  <c r="AC21" i="6"/>
  <c r="AA21" i="6"/>
  <c r="X21" i="6"/>
  <c r="U21" i="6"/>
  <c r="S21" i="6"/>
  <c r="Q21" i="6"/>
  <c r="O21" i="6"/>
  <c r="M21" i="6"/>
  <c r="K21" i="6"/>
  <c r="I21" i="6"/>
  <c r="AX20" i="6"/>
  <c r="AW20" i="6"/>
  <c r="AV20" i="6"/>
  <c r="AU20" i="6"/>
  <c r="AR20" i="6"/>
  <c r="AO20" i="6"/>
  <c r="AM20" i="6"/>
  <c r="AK20" i="6"/>
  <c r="AI20" i="6"/>
  <c r="AG20" i="6"/>
  <c r="AE20" i="6"/>
  <c r="AC20" i="6"/>
  <c r="AA20" i="6"/>
  <c r="X20" i="6"/>
  <c r="U20" i="6"/>
  <c r="S20" i="6"/>
  <c r="Q20" i="6"/>
  <c r="O20" i="6"/>
  <c r="M20" i="6"/>
  <c r="K20" i="6"/>
  <c r="I20" i="6"/>
  <c r="AX19" i="6"/>
  <c r="AW19" i="6"/>
  <c r="AV19" i="6"/>
  <c r="AU19" i="6"/>
  <c r="AR19" i="6"/>
  <c r="AO19" i="6"/>
  <c r="AM19" i="6"/>
  <c r="AK19" i="6"/>
  <c r="AI19" i="6"/>
  <c r="AG19" i="6"/>
  <c r="AE19" i="6"/>
  <c r="AC19" i="6"/>
  <c r="AA19" i="6"/>
  <c r="X19" i="6"/>
  <c r="U19" i="6"/>
  <c r="S19" i="6"/>
  <c r="Q19" i="6"/>
  <c r="O19" i="6"/>
  <c r="M19" i="6"/>
  <c r="K19" i="6"/>
  <c r="I19" i="6"/>
  <c r="AX18" i="6"/>
  <c r="AW18" i="6"/>
  <c r="AV18" i="6"/>
  <c r="AU18" i="6"/>
  <c r="AR18" i="6"/>
  <c r="AO18" i="6"/>
  <c r="AM18" i="6"/>
  <c r="AK18" i="6"/>
  <c r="AI18" i="6"/>
  <c r="AG18" i="6"/>
  <c r="AE18" i="6"/>
  <c r="AC18" i="6"/>
  <c r="AA18" i="6"/>
  <c r="X18" i="6"/>
  <c r="U18" i="6"/>
  <c r="S18" i="6"/>
  <c r="Q18" i="6"/>
  <c r="O18" i="6"/>
  <c r="M18" i="6"/>
  <c r="K18" i="6"/>
  <c r="I18" i="6"/>
  <c r="AU11" i="6" l="1"/>
  <c r="AU12" i="6"/>
  <c r="AU13" i="6"/>
  <c r="AU14" i="6"/>
  <c r="AU15" i="6"/>
  <c r="AU16" i="6"/>
  <c r="AU17" i="6"/>
  <c r="AU10" i="6"/>
  <c r="AA11" i="6"/>
  <c r="AA12" i="6"/>
  <c r="AA13" i="6"/>
  <c r="AA14" i="6"/>
  <c r="AA15" i="6"/>
  <c r="AA16" i="6"/>
  <c r="AA17" i="6"/>
  <c r="AA10" i="6"/>
  <c r="AW14" i="6"/>
  <c r="AX14" i="6"/>
  <c r="AW15" i="6"/>
  <c r="AX15" i="6"/>
  <c r="AW16" i="6"/>
  <c r="AX16" i="6"/>
  <c r="AW17" i="6"/>
  <c r="AX17" i="6"/>
  <c r="AV11" i="6"/>
  <c r="AV12" i="6"/>
  <c r="AV13" i="6"/>
  <c r="AV14" i="6"/>
  <c r="AV15" i="6"/>
  <c r="AV16" i="6"/>
  <c r="AV17" i="6"/>
  <c r="AR14" i="6"/>
  <c r="AR15" i="6"/>
  <c r="AR16" i="6"/>
  <c r="AO14" i="6"/>
  <c r="AO15" i="6"/>
  <c r="AO16" i="6"/>
  <c r="AM14" i="6"/>
  <c r="AM15" i="6"/>
  <c r="AM16" i="6"/>
  <c r="AK14" i="6"/>
  <c r="AK15" i="6"/>
  <c r="AK16" i="6"/>
  <c r="AI14" i="6"/>
  <c r="AI15" i="6"/>
  <c r="AI16" i="6"/>
  <c r="AG14" i="6"/>
  <c r="AG15" i="6"/>
  <c r="AG16" i="6"/>
  <c r="AE16" i="6"/>
  <c r="AE14" i="6"/>
  <c r="AE15" i="6"/>
  <c r="AC14" i="6"/>
  <c r="AC15" i="6"/>
  <c r="AC16" i="6"/>
  <c r="X14" i="6"/>
  <c r="X15" i="6"/>
  <c r="X16" i="6"/>
  <c r="U14" i="6"/>
  <c r="U15" i="6"/>
  <c r="U16" i="6"/>
  <c r="S14" i="6"/>
  <c r="S15" i="6"/>
  <c r="S16" i="6"/>
  <c r="Q14" i="6"/>
  <c r="Q15" i="6"/>
  <c r="Q16" i="6"/>
  <c r="O14" i="6"/>
  <c r="O15" i="6"/>
  <c r="O16" i="6"/>
  <c r="M14" i="6"/>
  <c r="M15" i="6"/>
  <c r="M16" i="6"/>
  <c r="K14" i="6"/>
  <c r="K15" i="6"/>
  <c r="K16" i="6"/>
  <c r="I14" i="6"/>
  <c r="I15" i="6"/>
  <c r="I16" i="6"/>
  <c r="AW11" i="6" l="1"/>
  <c r="AW12" i="6"/>
  <c r="AW13" i="6"/>
  <c r="AW10" i="6"/>
  <c r="AR17" i="6" l="1"/>
  <c r="AO17" i="6"/>
  <c r="AM17" i="6"/>
  <c r="AK17" i="6"/>
  <c r="AI17" i="6"/>
  <c r="AG17" i="6"/>
  <c r="AE17" i="6"/>
  <c r="AC17" i="6"/>
  <c r="X17" i="6"/>
  <c r="U17" i="6"/>
  <c r="S17" i="6"/>
  <c r="Q17" i="6"/>
  <c r="O17" i="6"/>
  <c r="M17" i="6"/>
  <c r="K17" i="6"/>
  <c r="I17" i="6"/>
  <c r="AX13" i="6"/>
  <c r="AR13" i="6"/>
  <c r="AO13" i="6"/>
  <c r="AM13" i="6"/>
  <c r="AK13" i="6"/>
  <c r="AI13" i="6"/>
  <c r="AG13" i="6"/>
  <c r="AE13" i="6"/>
  <c r="AC13" i="6"/>
  <c r="X13" i="6"/>
  <c r="U13" i="6"/>
  <c r="S13" i="6"/>
  <c r="Q13" i="6"/>
  <c r="O13" i="6"/>
  <c r="M13" i="6"/>
  <c r="K13" i="6"/>
  <c r="I13" i="6"/>
  <c r="AX12" i="6"/>
  <c r="AR12" i="6"/>
  <c r="AO12" i="6"/>
  <c r="AM12" i="6"/>
  <c r="AK12" i="6"/>
  <c r="AI12" i="6"/>
  <c r="AG12" i="6"/>
  <c r="AE12" i="6"/>
  <c r="AC12" i="6"/>
  <c r="X12" i="6"/>
  <c r="U12" i="6"/>
  <c r="S12" i="6"/>
  <c r="Q12" i="6"/>
  <c r="O12" i="6"/>
  <c r="M12" i="6"/>
  <c r="K12" i="6"/>
  <c r="I12" i="6"/>
  <c r="AX11" i="6"/>
  <c r="AR11" i="6"/>
  <c r="AO11" i="6"/>
  <c r="AM11" i="6"/>
  <c r="AK11" i="6"/>
  <c r="AI11" i="6"/>
  <c r="AG11" i="6"/>
  <c r="AE11" i="6"/>
  <c r="AC11" i="6"/>
  <c r="X11" i="6"/>
  <c r="U11" i="6"/>
  <c r="S11" i="6"/>
  <c r="Q11" i="6"/>
  <c r="O11" i="6"/>
  <c r="M11" i="6"/>
  <c r="K11" i="6"/>
  <c r="I11" i="6"/>
  <c r="AX10" i="6"/>
  <c r="AV10" i="6"/>
  <c r="AR10" i="6"/>
  <c r="AO10" i="6"/>
  <c r="AM10" i="6"/>
  <c r="AK10" i="6"/>
  <c r="AI10" i="6"/>
  <c r="AG10" i="6"/>
  <c r="AE10" i="6"/>
  <c r="AC10" i="6"/>
  <c r="X10" i="6"/>
  <c r="U10" i="6"/>
  <c r="S10" i="6"/>
  <c r="Q10" i="6"/>
  <c r="O10" i="6"/>
  <c r="M10" i="6"/>
  <c r="K10" i="6"/>
  <c r="I10" i="6"/>
</calcChain>
</file>

<file path=xl/sharedStrings.xml><?xml version="1.0" encoding="utf-8"?>
<sst xmlns="http://schemas.openxmlformats.org/spreadsheetml/2006/main" count="1050" uniqueCount="778">
  <si>
    <t>Коды и наименования образовательных программ</t>
  </si>
  <si>
    <t>Наименование образовательной организации</t>
  </si>
  <si>
    <t>Тип:
ПОО, 
ОО ВО</t>
  </si>
  <si>
    <t>Ведомственная принадлежность</t>
  </si>
  <si>
    <t>федеральная</t>
  </si>
  <si>
    <t>региональная</t>
  </si>
  <si>
    <t>муниципальная</t>
  </si>
  <si>
    <t>частная</t>
  </si>
  <si>
    <t>Тип</t>
  </si>
  <si>
    <t>ОО ВО</t>
  </si>
  <si>
    <t>Номер строки</t>
  </si>
  <si>
    <t>Занятые выпускники</t>
  </si>
  <si>
    <t xml:space="preserve">Продолжили обучение
</t>
  </si>
  <si>
    <t xml:space="preserve">Призваны в Вооруженные Силы </t>
  </si>
  <si>
    <t xml:space="preserve">Находятся в отпуске по уходу 
за ребенком 
</t>
  </si>
  <si>
    <t xml:space="preserve">Индивидуальные предприниматели </t>
  </si>
  <si>
    <t>Самозанятые</t>
  </si>
  <si>
    <t>человек</t>
  </si>
  <si>
    <t>%</t>
  </si>
  <si>
    <t>человек (всего)</t>
  </si>
  <si>
    <t xml:space="preserve">Всего </t>
  </si>
  <si>
    <t>Лица с ограниченными возможностями здоровья</t>
  </si>
  <si>
    <t xml:space="preserve">Приложение </t>
  </si>
  <si>
    <t>Ведомственная принадлежность:
федеральная/ региональная/ муниципальная/ частная</t>
  </si>
  <si>
    <t>Выпуск 
в 2021 году</t>
  </si>
  <si>
    <t>*из прилагаемого списка в соответствии с приказом Минобрнауки России от 29 октября 2013 г. № 1199 «Об утверждении перечней профессий и специальностей среднего профессионального образования»</t>
  </si>
  <si>
    <t>** каждый выпускник учитывается только один раз</t>
  </si>
  <si>
    <t xml:space="preserve">ПРОВЕРКА
СУММ 
</t>
  </si>
  <si>
    <t>01</t>
  </si>
  <si>
    <t>02</t>
  </si>
  <si>
    <t>03</t>
  </si>
  <si>
    <t>04</t>
  </si>
  <si>
    <t>05</t>
  </si>
  <si>
    <t>Инвалиды и дети-инвалиды (кроме учтенных в строке 03)</t>
  </si>
  <si>
    <t>Московская область</t>
  </si>
  <si>
    <t>ПОО</t>
  </si>
  <si>
    <t>перечислить причины</t>
  </si>
  <si>
    <t xml:space="preserve">ПРОВЕРКА
ФОРМАТОВ
</t>
  </si>
  <si>
    <t>ПРОВЕРКА ЗАПОЛНЕНИЯ ГРАФ 1-6</t>
  </si>
  <si>
    <t>в том числе 
(из гр. 22): состоят на учете в центрах занятости в качестве ищущих работу или безработных</t>
  </si>
  <si>
    <t xml:space="preserve">           из них (из строки 02): инвалиды и дети-инвалиды</t>
  </si>
  <si>
    <t>Имеют договор о целевом обучении</t>
  </si>
  <si>
    <t xml:space="preserve">Наименование показателей 
(категория выпускников)
(редактирование наименовани 
не допускается)
</t>
  </si>
  <si>
    <t xml:space="preserve">Находящиеся под риском нетрудоустройства выпускники
</t>
  </si>
  <si>
    <t xml:space="preserve">Трудоустройство </t>
  </si>
  <si>
    <t>в том числе 
(из гр. 42): состоят на учете в центрах занятости в качестве ищущих работу или безработных</t>
  </si>
  <si>
    <r>
      <rPr>
        <b/>
        <sz val="14"/>
        <color theme="1"/>
        <rFont val="Times New Roman"/>
        <family val="1"/>
        <charset val="204"/>
      </rPr>
      <t>Фактическое</t>
    </r>
    <r>
      <rPr>
        <sz val="14"/>
        <color theme="1"/>
        <rFont val="Times New Roman"/>
        <family val="1"/>
        <charset val="204"/>
      </rPr>
      <t xml:space="preserve"> распределение выпускников, завершивших обучение в 2021 календарном году**</t>
    </r>
  </si>
  <si>
    <r>
      <rPr>
        <b/>
        <sz val="14"/>
        <color theme="1"/>
        <rFont val="Times New Roman"/>
        <family val="1"/>
        <charset val="204"/>
      </rPr>
      <t>Прогнозируемое</t>
    </r>
    <r>
      <rPr>
        <sz val="14"/>
        <color theme="1"/>
        <rFont val="Times New Roman"/>
        <family val="1"/>
        <charset val="204"/>
      </rPr>
      <t xml:space="preserve"> распределение выпускников, завершивших обучение в 2021 календарном году**</t>
    </r>
  </si>
  <si>
    <t>Причины, по которым выпускники находятся под риском нетрудоустройства, и принимаемые меры (тезисно)</t>
  </si>
  <si>
    <t>Код профессии, специальности*</t>
  </si>
  <si>
    <t>05.01.01</t>
  </si>
  <si>
    <t>05.02.01</t>
  </si>
  <si>
    <t>05.02.02</t>
  </si>
  <si>
    <t>05.02.03</t>
  </si>
  <si>
    <t>07.02.01</t>
  </si>
  <si>
    <t>08.01.01</t>
  </si>
  <si>
    <t>08.01.02</t>
  </si>
  <si>
    <t>08.01.03</t>
  </si>
  <si>
    <t>08.01.04</t>
  </si>
  <si>
    <t>08.01.05</t>
  </si>
  <si>
    <t>08.01.06</t>
  </si>
  <si>
    <t>08.01.07</t>
  </si>
  <si>
    <t>08.01.08</t>
  </si>
  <si>
    <t>08.01.09</t>
  </si>
  <si>
    <t>08.01.10</t>
  </si>
  <si>
    <t>08.01.11</t>
  </si>
  <si>
    <t>08.01.12</t>
  </si>
  <si>
    <t>08.01.13</t>
  </si>
  <si>
    <t>08.01.14</t>
  </si>
  <si>
    <t>08.01.15</t>
  </si>
  <si>
    <t>08.01.16</t>
  </si>
  <si>
    <t>08.01.17</t>
  </si>
  <si>
    <t>08.01.18</t>
  </si>
  <si>
    <t>08.01.19</t>
  </si>
  <si>
    <t>08.01.20</t>
  </si>
  <si>
    <t>08.01.21</t>
  </si>
  <si>
    <t>08.01.22</t>
  </si>
  <si>
    <t>08.01.23</t>
  </si>
  <si>
    <t>08.01.24</t>
  </si>
  <si>
    <t>08.01.25</t>
  </si>
  <si>
    <t>08.01.26</t>
  </si>
  <si>
    <t>08.02.01</t>
  </si>
  <si>
    <t>08.02.02</t>
  </si>
  <si>
    <t>08.02.03</t>
  </si>
  <si>
    <t>08.02.04</t>
  </si>
  <si>
    <t>08.02.05</t>
  </si>
  <si>
    <t>08.02.06</t>
  </si>
  <si>
    <t>08.02.07</t>
  </si>
  <si>
    <t>08.02.08</t>
  </si>
  <si>
    <t>08.02.09</t>
  </si>
  <si>
    <t>08.02.10</t>
  </si>
  <si>
    <t>08.02.11</t>
  </si>
  <si>
    <t>09.01.01</t>
  </si>
  <si>
    <t>09.01.02</t>
  </si>
  <si>
    <t>09.01.03</t>
  </si>
  <si>
    <t>09.02.01</t>
  </si>
  <si>
    <t>09.02.02</t>
  </si>
  <si>
    <t>09.02.03</t>
  </si>
  <si>
    <t>09.02.04</t>
  </si>
  <si>
    <t>09.02.05</t>
  </si>
  <si>
    <t>09.02.06</t>
  </si>
  <si>
    <t>09.02.07</t>
  </si>
  <si>
    <t>10.02.01</t>
  </si>
  <si>
    <t>10.02.02</t>
  </si>
  <si>
    <t>10.02.03</t>
  </si>
  <si>
    <t>10.02.04</t>
  </si>
  <si>
    <t>10.02.05</t>
  </si>
  <si>
    <t>11.01.01</t>
  </si>
  <si>
    <t>11.01.02</t>
  </si>
  <si>
    <t>11.01.03</t>
  </si>
  <si>
    <t>11.01.04</t>
  </si>
  <si>
    <t>11.01.05</t>
  </si>
  <si>
    <t>11.01.06</t>
  </si>
  <si>
    <t>11.01.07</t>
  </si>
  <si>
    <t>11.01.08</t>
  </si>
  <si>
    <t>11.01.09</t>
  </si>
  <si>
    <t>11.01.10</t>
  </si>
  <si>
    <t>11.01.11</t>
  </si>
  <si>
    <t>11.01.12</t>
  </si>
  <si>
    <t>11.01.13</t>
  </si>
  <si>
    <t>11.02.01</t>
  </si>
  <si>
    <t>11.02.02</t>
  </si>
  <si>
    <t>11.02.03</t>
  </si>
  <si>
    <t>11.02.04</t>
  </si>
  <si>
    <t>11.02.05</t>
  </si>
  <si>
    <t>11.02.06</t>
  </si>
  <si>
    <t>11.02.07</t>
  </si>
  <si>
    <t>11.02.08</t>
  </si>
  <si>
    <t>11.02.09</t>
  </si>
  <si>
    <t>11.02.10</t>
  </si>
  <si>
    <t>11.02.11</t>
  </si>
  <si>
    <t>11.02.12</t>
  </si>
  <si>
    <t>11.02.13</t>
  </si>
  <si>
    <t>11.02.14</t>
  </si>
  <si>
    <t>11.02.15</t>
  </si>
  <si>
    <t>11.02.16</t>
  </si>
  <si>
    <t>12.01.01</t>
  </si>
  <si>
    <t>12.01.02</t>
  </si>
  <si>
    <t>12.01.03</t>
  </si>
  <si>
    <t>12.01.04</t>
  </si>
  <si>
    <t>12.01.05</t>
  </si>
  <si>
    <t>12.01.06</t>
  </si>
  <si>
    <t>12.01.07</t>
  </si>
  <si>
    <t>12.01.08</t>
  </si>
  <si>
    <t>12.01.09</t>
  </si>
  <si>
    <t>12.02.01</t>
  </si>
  <si>
    <t>12.02.02</t>
  </si>
  <si>
    <t>12.02.03</t>
  </si>
  <si>
    <t>12.02.04</t>
  </si>
  <si>
    <t>12.02.05</t>
  </si>
  <si>
    <t>12.02.06</t>
  </si>
  <si>
    <t>12.02.07</t>
  </si>
  <si>
    <t>12.02.08</t>
  </si>
  <si>
    <t>12.02.09</t>
  </si>
  <si>
    <t>12.02.10</t>
  </si>
  <si>
    <t>13.01.01</t>
  </si>
  <si>
    <t>13.01.02</t>
  </si>
  <si>
    <t>13.01.03</t>
  </si>
  <si>
    <t>13.01.04</t>
  </si>
  <si>
    <t>13.01.05</t>
  </si>
  <si>
    <t>13.01.06</t>
  </si>
  <si>
    <t>13.01.07</t>
  </si>
  <si>
    <t>13.01.08</t>
  </si>
  <si>
    <t>13.01.09</t>
  </si>
  <si>
    <t>13.01.10</t>
  </si>
  <si>
    <t>13.01.11</t>
  </si>
  <si>
    <t>13.01.12</t>
  </si>
  <si>
    <t>13.01.13</t>
  </si>
  <si>
    <t>13.01.14</t>
  </si>
  <si>
    <t>13.02.01</t>
  </si>
  <si>
    <t>13.02.02</t>
  </si>
  <si>
    <t>13.02.03</t>
  </si>
  <si>
    <t>13.02.04</t>
  </si>
  <si>
    <t>13.02.05</t>
  </si>
  <si>
    <t>13.02.06</t>
  </si>
  <si>
    <t>13.02.07</t>
  </si>
  <si>
    <t>13.02.08</t>
  </si>
  <si>
    <t>13.02.09</t>
  </si>
  <si>
    <t>13.02.10</t>
  </si>
  <si>
    <t>13.02.11</t>
  </si>
  <si>
    <t>14.02.01</t>
  </si>
  <si>
    <t>14.02.02</t>
  </si>
  <si>
    <t>14.02.03</t>
  </si>
  <si>
    <t>15.01.01</t>
  </si>
  <si>
    <t>15.01.02</t>
  </si>
  <si>
    <t>15.01.03</t>
  </si>
  <si>
    <t>15.01.04</t>
  </si>
  <si>
    <t>15.01.05</t>
  </si>
  <si>
    <t>15.01.06</t>
  </si>
  <si>
    <t>15.01.07</t>
  </si>
  <si>
    <t>15.01.08</t>
  </si>
  <si>
    <t>15.01.09</t>
  </si>
  <si>
    <t>15.01.10</t>
  </si>
  <si>
    <t>15.01.11</t>
  </si>
  <si>
    <t>15.01.12</t>
  </si>
  <si>
    <t>15.01.13</t>
  </si>
  <si>
    <t>15.01.14</t>
  </si>
  <si>
    <t>15.01.15</t>
  </si>
  <si>
    <t>15.01.16</t>
  </si>
  <si>
    <t>15.01.17</t>
  </si>
  <si>
    <t>15.01.18</t>
  </si>
  <si>
    <t>15.01.19</t>
  </si>
  <si>
    <t>15.01.20</t>
  </si>
  <si>
    <t>15.01.21</t>
  </si>
  <si>
    <t>15.01.22</t>
  </si>
  <si>
    <t>15.01.23</t>
  </si>
  <si>
    <t>15.01.24</t>
  </si>
  <si>
    <t>15.01.25</t>
  </si>
  <si>
    <t>15.01.26</t>
  </si>
  <si>
    <t>15.01.27</t>
  </si>
  <si>
    <t>15.01.28</t>
  </si>
  <si>
    <t>15.01.29</t>
  </si>
  <si>
    <t>15.01.30</t>
  </si>
  <si>
    <t>15.01.31</t>
  </si>
  <si>
    <t>15.01.32</t>
  </si>
  <si>
    <t>15.01.33</t>
  </si>
  <si>
    <t>15.01.34</t>
  </si>
  <si>
    <t>15.01.35</t>
  </si>
  <si>
    <t>15.01.36</t>
  </si>
  <si>
    <t>15.02.01</t>
  </si>
  <si>
    <t>15.02.02</t>
  </si>
  <si>
    <t>15.02.03</t>
  </si>
  <si>
    <t>15.02.04</t>
  </si>
  <si>
    <t>15.02.05</t>
  </si>
  <si>
    <t>15.02.06</t>
  </si>
  <si>
    <t>15.02.07</t>
  </si>
  <si>
    <t>15.02.08</t>
  </si>
  <si>
    <t>15.02.09</t>
  </si>
  <si>
    <t>15.02.10</t>
  </si>
  <si>
    <t>15.02.11</t>
  </si>
  <si>
    <t>15.02.12</t>
  </si>
  <si>
    <t>15.02.13</t>
  </si>
  <si>
    <t>15.02.14</t>
  </si>
  <si>
    <t>15.02.15</t>
  </si>
  <si>
    <t>18.01.01</t>
  </si>
  <si>
    <t>18.01.02</t>
  </si>
  <si>
    <t>18.01.03</t>
  </si>
  <si>
    <t>18.01.04</t>
  </si>
  <si>
    <t>18.01.05</t>
  </si>
  <si>
    <t>18.01.06</t>
  </si>
  <si>
    <t>18.01.07</t>
  </si>
  <si>
    <t>18.01.08</t>
  </si>
  <si>
    <t>18.01.09</t>
  </si>
  <si>
    <t>18.01.10</t>
  </si>
  <si>
    <t>18.01.11</t>
  </si>
  <si>
    <t>18.01.12</t>
  </si>
  <si>
    <t>18.01.13</t>
  </si>
  <si>
    <t>18.01.14</t>
  </si>
  <si>
    <t>18.01.15</t>
  </si>
  <si>
    <t>18.01.16</t>
  </si>
  <si>
    <t>18.01.17</t>
  </si>
  <si>
    <t>18.01.18</t>
  </si>
  <si>
    <t>18.01.19</t>
  </si>
  <si>
    <t>18.01.20</t>
  </si>
  <si>
    <t>18.01.21</t>
  </si>
  <si>
    <t>18.01.22</t>
  </si>
  <si>
    <t>18.01.23</t>
  </si>
  <si>
    <t>18.01.24</t>
  </si>
  <si>
    <t>18.01.25</t>
  </si>
  <si>
    <t>18.01.26</t>
  </si>
  <si>
    <t>18.01.27</t>
  </si>
  <si>
    <t>18.01.28</t>
  </si>
  <si>
    <t>18.01.29</t>
  </si>
  <si>
    <t>18.01.30</t>
  </si>
  <si>
    <t>18.01.31</t>
  </si>
  <si>
    <t>18.01.32</t>
  </si>
  <si>
    <t>18.01.33</t>
  </si>
  <si>
    <t>18.02.01</t>
  </si>
  <si>
    <t>18.02.02</t>
  </si>
  <si>
    <t>18.02.03</t>
  </si>
  <si>
    <t>18.02.04</t>
  </si>
  <si>
    <t>18.02.05</t>
  </si>
  <si>
    <t>18.02.06</t>
  </si>
  <si>
    <t>18.02.07</t>
  </si>
  <si>
    <t>18.02.08</t>
  </si>
  <si>
    <t>18.02.09</t>
  </si>
  <si>
    <t>18.02.10</t>
  </si>
  <si>
    <t>18.02.11</t>
  </si>
  <si>
    <t>18.02.12</t>
  </si>
  <si>
    <t>18.02.13</t>
  </si>
  <si>
    <t>19.01.01</t>
  </si>
  <si>
    <t>19.01.02</t>
  </si>
  <si>
    <t>19.01.03</t>
  </si>
  <si>
    <t>19.01.04</t>
  </si>
  <si>
    <t>19.01.05</t>
  </si>
  <si>
    <t>19.01.06</t>
  </si>
  <si>
    <t>19.01.07</t>
  </si>
  <si>
    <t>19.01.08</t>
  </si>
  <si>
    <t>19.01.09</t>
  </si>
  <si>
    <t>19.01.10</t>
  </si>
  <si>
    <t>19.01.11</t>
  </si>
  <si>
    <t>19.01.12</t>
  </si>
  <si>
    <t>19.01.13</t>
  </si>
  <si>
    <t>19.01.14</t>
  </si>
  <si>
    <t>19.01.15</t>
  </si>
  <si>
    <t>19.01.16</t>
  </si>
  <si>
    <t>19.01.17</t>
  </si>
  <si>
    <t>19.02.01</t>
  </si>
  <si>
    <t>19.02.02</t>
  </si>
  <si>
    <t>19.02.03</t>
  </si>
  <si>
    <t>19.02.04</t>
  </si>
  <si>
    <t>19.02.05</t>
  </si>
  <si>
    <t>19.02.06</t>
  </si>
  <si>
    <t>19.02.07</t>
  </si>
  <si>
    <t>19.02.08</t>
  </si>
  <si>
    <t>19.02.09</t>
  </si>
  <si>
    <t>19.02.10</t>
  </si>
  <si>
    <t>20.01.01</t>
  </si>
  <si>
    <t>20.02.01</t>
  </si>
  <si>
    <t>20.02.02</t>
  </si>
  <si>
    <t>20.02.03</t>
  </si>
  <si>
    <t>20.02.04</t>
  </si>
  <si>
    <t>21.01.01</t>
  </si>
  <si>
    <t>21.01.02</t>
  </si>
  <si>
    <t>21.01.03</t>
  </si>
  <si>
    <t>21.01.04</t>
  </si>
  <si>
    <t>21.01.05</t>
  </si>
  <si>
    <t>21.01.06</t>
  </si>
  <si>
    <t>21.01.07</t>
  </si>
  <si>
    <t>21.01.08</t>
  </si>
  <si>
    <t>21.01.09</t>
  </si>
  <si>
    <t>21.01.10</t>
  </si>
  <si>
    <t>21.01.11</t>
  </si>
  <si>
    <t>21.01.12</t>
  </si>
  <si>
    <t>21.01.13</t>
  </si>
  <si>
    <t>21.01.14</t>
  </si>
  <si>
    <t>21.01.15</t>
  </si>
  <si>
    <t>21.01.16</t>
  </si>
  <si>
    <t>21.02.01</t>
  </si>
  <si>
    <t>21.02.02</t>
  </si>
  <si>
    <t>21.02.03</t>
  </si>
  <si>
    <t>21.02.04</t>
  </si>
  <si>
    <t>21.02.05</t>
  </si>
  <si>
    <t>21.02.06</t>
  </si>
  <si>
    <t>21.02.07</t>
  </si>
  <si>
    <t>21.02.08</t>
  </si>
  <si>
    <t>21.02.09</t>
  </si>
  <si>
    <t>21.02.10</t>
  </si>
  <si>
    <t>21.02.11</t>
  </si>
  <si>
    <t>21.02.12</t>
  </si>
  <si>
    <t>21.02.13</t>
  </si>
  <si>
    <t>21.02.14</t>
  </si>
  <si>
    <t>21.02.15</t>
  </si>
  <si>
    <t>21.02.16</t>
  </si>
  <si>
    <t>21.02.17</t>
  </si>
  <si>
    <t>21.02.18</t>
  </si>
  <si>
    <t>22.01.01</t>
  </si>
  <si>
    <t>22.01.02</t>
  </si>
  <si>
    <t>22.01.03</t>
  </si>
  <si>
    <t>22.01.04</t>
  </si>
  <si>
    <t>22.01.05</t>
  </si>
  <si>
    <t>22.01.06</t>
  </si>
  <si>
    <t>22.01.07</t>
  </si>
  <si>
    <t>22.01.08</t>
  </si>
  <si>
    <t>22.01.09</t>
  </si>
  <si>
    <t>22.01.10</t>
  </si>
  <si>
    <t>22.02.01</t>
  </si>
  <si>
    <t>22.02.02</t>
  </si>
  <si>
    <t>22.02.03</t>
  </si>
  <si>
    <t>22.02.04</t>
  </si>
  <si>
    <t>22.02.05</t>
  </si>
  <si>
    <t>22.02.06</t>
  </si>
  <si>
    <t>22.02.07</t>
  </si>
  <si>
    <t>23.01.01</t>
  </si>
  <si>
    <t>23.01.02</t>
  </si>
  <si>
    <t>23.01.03</t>
  </si>
  <si>
    <t>23.01.04</t>
  </si>
  <si>
    <t>23.01.05</t>
  </si>
  <si>
    <t>23.01.06</t>
  </si>
  <si>
    <t>23.01.07</t>
  </si>
  <si>
    <t>23.01.08</t>
  </si>
  <si>
    <t>23.01.09</t>
  </si>
  <si>
    <t>23.01.10</t>
  </si>
  <si>
    <t>23.01.11</t>
  </si>
  <si>
    <t>23.01.12</t>
  </si>
  <si>
    <t>23.01.13</t>
  </si>
  <si>
    <t>23.01.14</t>
  </si>
  <si>
    <t>23.01.15</t>
  </si>
  <si>
    <t>23.01.16</t>
  </si>
  <si>
    <t>23.01.17</t>
  </si>
  <si>
    <t>23.02.01</t>
  </si>
  <si>
    <t>23.02.02</t>
  </si>
  <si>
    <t>23.02.03</t>
  </si>
  <si>
    <t>23.02.04</t>
  </si>
  <si>
    <t>23.02.05</t>
  </si>
  <si>
    <t>23.02.06</t>
  </si>
  <si>
    <t>23.02.07</t>
  </si>
  <si>
    <t>24.01.01</t>
  </si>
  <si>
    <t>24.01.02</t>
  </si>
  <si>
    <t>24.01.03</t>
  </si>
  <si>
    <t>24.01.04</t>
  </si>
  <si>
    <t>24.02.01</t>
  </si>
  <si>
    <t>24.02.02</t>
  </si>
  <si>
    <t>24.02.03</t>
  </si>
  <si>
    <t>25.02.01</t>
  </si>
  <si>
    <t>25.02.02</t>
  </si>
  <si>
    <t>25.02.03</t>
  </si>
  <si>
    <t>25.02.04</t>
  </si>
  <si>
    <t>25.02.05</t>
  </si>
  <si>
    <t>25.02.06</t>
  </si>
  <si>
    <t>25.02.07</t>
  </si>
  <si>
    <t>25.02.08</t>
  </si>
  <si>
    <t>26.01.01</t>
  </si>
  <si>
    <t>26.01.02</t>
  </si>
  <si>
    <t>26.01.03</t>
  </si>
  <si>
    <t>26.01.04</t>
  </si>
  <si>
    <t>26.01.05</t>
  </si>
  <si>
    <t>26.01.06</t>
  </si>
  <si>
    <t>26.01.07</t>
  </si>
  <si>
    <t>26.01.08</t>
  </si>
  <si>
    <t>26.01.09</t>
  </si>
  <si>
    <t>26.01.10</t>
  </si>
  <si>
    <t>26.01.11</t>
  </si>
  <si>
    <t>26.01.12</t>
  </si>
  <si>
    <t>26.01.13</t>
  </si>
  <si>
    <t>26.02.01</t>
  </si>
  <si>
    <t>26.02.02</t>
  </si>
  <si>
    <t>26.02.03</t>
  </si>
  <si>
    <t>26.02.04</t>
  </si>
  <si>
    <t>26.02.05</t>
  </si>
  <si>
    <t>26.02.06</t>
  </si>
  <si>
    <t>27.02.01</t>
  </si>
  <si>
    <t>27.02.02</t>
  </si>
  <si>
    <t>27.02.03</t>
  </si>
  <si>
    <t>27.02.04</t>
  </si>
  <si>
    <t>27.02.05</t>
  </si>
  <si>
    <t>27.02.06</t>
  </si>
  <si>
    <t>27.02.07</t>
  </si>
  <si>
    <t>29.01.01</t>
  </si>
  <si>
    <t>29.01.02</t>
  </si>
  <si>
    <t>29.01.03</t>
  </si>
  <si>
    <t>29.01.04</t>
  </si>
  <si>
    <t>29.01.05</t>
  </si>
  <si>
    <t>29.01.06</t>
  </si>
  <si>
    <t>29.01.07</t>
  </si>
  <si>
    <t>29.01.08</t>
  </si>
  <si>
    <t>29.01.09</t>
  </si>
  <si>
    <t>29.01.10</t>
  </si>
  <si>
    <t>29.01.11</t>
  </si>
  <si>
    <t>29.01.12</t>
  </si>
  <si>
    <t>29.01.13</t>
  </si>
  <si>
    <t>29.01.14</t>
  </si>
  <si>
    <t>29.01.15</t>
  </si>
  <si>
    <t>29.01.16</t>
  </si>
  <si>
    <t>29.01.17</t>
  </si>
  <si>
    <t>29.01.18</t>
  </si>
  <si>
    <t>29.01.19</t>
  </si>
  <si>
    <t>29.01.20</t>
  </si>
  <si>
    <t>29.01.21</t>
  </si>
  <si>
    <t>29.01.22</t>
  </si>
  <si>
    <t>29.01.23</t>
  </si>
  <si>
    <t>29.01.24</t>
  </si>
  <si>
    <t>29.01.25</t>
  </si>
  <si>
    <t>29.01.26</t>
  </si>
  <si>
    <t>29.01.27</t>
  </si>
  <si>
    <t>29.01.28</t>
  </si>
  <si>
    <t>29.01.29</t>
  </si>
  <si>
    <t>29.01.30</t>
  </si>
  <si>
    <t>29.02.01</t>
  </si>
  <si>
    <t>29.02.02</t>
  </si>
  <si>
    <t>29.02.03</t>
  </si>
  <si>
    <t>29.02.04</t>
  </si>
  <si>
    <t>29.02.05</t>
  </si>
  <si>
    <t>29.02.06</t>
  </si>
  <si>
    <t>29.02.07</t>
  </si>
  <si>
    <t>29.02.08</t>
  </si>
  <si>
    <t>29.02.09</t>
  </si>
  <si>
    <t>31.02.01</t>
  </si>
  <si>
    <t>31.02.02</t>
  </si>
  <si>
    <t>31.02.03</t>
  </si>
  <si>
    <t>31.02.04</t>
  </si>
  <si>
    <t>31.02.05</t>
  </si>
  <si>
    <t>31.02.06</t>
  </si>
  <si>
    <t>32.02.01</t>
  </si>
  <si>
    <t>33.02.01</t>
  </si>
  <si>
    <t>34.01.01</t>
  </si>
  <si>
    <t>34.02.01</t>
  </si>
  <si>
    <t>34.02.02</t>
  </si>
  <si>
    <t>35.01.01</t>
  </si>
  <si>
    <t>35.01.02</t>
  </si>
  <si>
    <t>35.01.03</t>
  </si>
  <si>
    <t>35.01.04</t>
  </si>
  <si>
    <t>35.01.05</t>
  </si>
  <si>
    <t>35.01.06</t>
  </si>
  <si>
    <t>35.01.07</t>
  </si>
  <si>
    <t>35.01.08</t>
  </si>
  <si>
    <t>35.01.09</t>
  </si>
  <si>
    <t>35.01.10</t>
  </si>
  <si>
    <t>35.01.11</t>
  </si>
  <si>
    <t>35.01.12</t>
  </si>
  <si>
    <t>35.01.13</t>
  </si>
  <si>
    <t>35.01.14</t>
  </si>
  <si>
    <t>35.01.15</t>
  </si>
  <si>
    <t>35.01.16</t>
  </si>
  <si>
    <t>35.01.17</t>
  </si>
  <si>
    <t>35.01.18</t>
  </si>
  <si>
    <t>35.01.19</t>
  </si>
  <si>
    <t>35.01.20</t>
  </si>
  <si>
    <t>35.01.21</t>
  </si>
  <si>
    <t>35.01.22</t>
  </si>
  <si>
    <t>35.01.23</t>
  </si>
  <si>
    <t>35.01.24</t>
  </si>
  <si>
    <t>35.02.01</t>
  </si>
  <si>
    <t>35.02.02</t>
  </si>
  <si>
    <t>35.02.03</t>
  </si>
  <si>
    <t>35.02.04</t>
  </si>
  <si>
    <t>35.02.05</t>
  </si>
  <si>
    <t>35.02.06</t>
  </si>
  <si>
    <t>35.02.07</t>
  </si>
  <si>
    <t>35.02.08</t>
  </si>
  <si>
    <t>35.02.09</t>
  </si>
  <si>
    <t>35.02.10</t>
  </si>
  <si>
    <t>35.02.11</t>
  </si>
  <si>
    <t>35.02.12</t>
  </si>
  <si>
    <t>35.02.13</t>
  </si>
  <si>
    <t>35.02.14</t>
  </si>
  <si>
    <t>35.02.15</t>
  </si>
  <si>
    <t>35.02.16</t>
  </si>
  <si>
    <t>36.01.01</t>
  </si>
  <si>
    <t>36.01.02</t>
  </si>
  <si>
    <t>36.01.03</t>
  </si>
  <si>
    <t>36.02.01</t>
  </si>
  <si>
    <t>36.02.02</t>
  </si>
  <si>
    <t>38.01.01</t>
  </si>
  <si>
    <t>38.01.02</t>
  </si>
  <si>
    <t>38.01.03</t>
  </si>
  <si>
    <t>38.02.01</t>
  </si>
  <si>
    <t>38.02.02</t>
  </si>
  <si>
    <t>38.02.03</t>
  </si>
  <si>
    <t>38.02.04</t>
  </si>
  <si>
    <t>38.02.05</t>
  </si>
  <si>
    <t>38.02.06</t>
  </si>
  <si>
    <t>38.02.07</t>
  </si>
  <si>
    <t>39.01.01</t>
  </si>
  <si>
    <t>39.02.01</t>
  </si>
  <si>
    <t>39.02.02</t>
  </si>
  <si>
    <t>40.02.01</t>
  </si>
  <si>
    <t>40.02.02</t>
  </si>
  <si>
    <t>40.02.03</t>
  </si>
  <si>
    <t>42.01.01</t>
  </si>
  <si>
    <t>42.02.01</t>
  </si>
  <si>
    <t>42.02.02</t>
  </si>
  <si>
    <t>43.01.01</t>
  </si>
  <si>
    <t>43.01.02</t>
  </si>
  <si>
    <t>43.01.03</t>
  </si>
  <si>
    <t>43.01.04</t>
  </si>
  <si>
    <t>43.01.05</t>
  </si>
  <si>
    <t>43.01.06</t>
  </si>
  <si>
    <t>43.01.07</t>
  </si>
  <si>
    <t>43.01.08</t>
  </si>
  <si>
    <t>43.01.09</t>
  </si>
  <si>
    <t>43.02.01</t>
  </si>
  <si>
    <t>43.02.02</t>
  </si>
  <si>
    <t>43.02.03</t>
  </si>
  <si>
    <t>43.02.04</t>
  </si>
  <si>
    <t>43.02.05</t>
  </si>
  <si>
    <t>43.02.06</t>
  </si>
  <si>
    <t>43.02.07</t>
  </si>
  <si>
    <t>43.02.08</t>
  </si>
  <si>
    <t>43.02.09</t>
  </si>
  <si>
    <t>43.02.10</t>
  </si>
  <si>
    <t>43.02.11</t>
  </si>
  <si>
    <t>43.02.12</t>
  </si>
  <si>
    <t>43.02.13</t>
  </si>
  <si>
    <t>43.02.14</t>
  </si>
  <si>
    <t>43.02.15</t>
  </si>
  <si>
    <t>44.02.01</t>
  </si>
  <si>
    <t>44.02.02</t>
  </si>
  <si>
    <t>44.02.03</t>
  </si>
  <si>
    <t>44.02.04</t>
  </si>
  <si>
    <t>44.02.05</t>
  </si>
  <si>
    <t>44.02.06</t>
  </si>
  <si>
    <t>46.01.01</t>
  </si>
  <si>
    <t>46.01.02</t>
  </si>
  <si>
    <t>46.01.03</t>
  </si>
  <si>
    <t>46.02.01</t>
  </si>
  <si>
    <t>49.02.01</t>
  </si>
  <si>
    <t>49.02.02</t>
  </si>
  <si>
    <t>50.02.01</t>
  </si>
  <si>
    <t>51.02.01</t>
  </si>
  <si>
    <t>51.02.02</t>
  </si>
  <si>
    <t>51.02.03</t>
  </si>
  <si>
    <t>52.02.01</t>
  </si>
  <si>
    <t>52.02.02</t>
  </si>
  <si>
    <t>52.02.03</t>
  </si>
  <si>
    <t>52.02.04</t>
  </si>
  <si>
    <t>52.02.05</t>
  </si>
  <si>
    <t>53.02.01</t>
  </si>
  <si>
    <t>53.02.02</t>
  </si>
  <si>
    <t>53.02.03</t>
  </si>
  <si>
    <t>53.02.04</t>
  </si>
  <si>
    <t>53.02.05</t>
  </si>
  <si>
    <t>53.02.06</t>
  </si>
  <si>
    <t>53.02.07</t>
  </si>
  <si>
    <t>53.02.08</t>
  </si>
  <si>
    <t>53.02.09</t>
  </si>
  <si>
    <t>54.01.01</t>
  </si>
  <si>
    <t>54.01.02</t>
  </si>
  <si>
    <t>54.01.03</t>
  </si>
  <si>
    <t>54.01.04</t>
  </si>
  <si>
    <t>54.01.05</t>
  </si>
  <si>
    <t>54.01.06</t>
  </si>
  <si>
    <t>54.01.07</t>
  </si>
  <si>
    <t>54.01.08</t>
  </si>
  <si>
    <t>54.01.09</t>
  </si>
  <si>
    <t>54.01.10</t>
  </si>
  <si>
    <t>54.01.11</t>
  </si>
  <si>
    <t>54.01.12</t>
  </si>
  <si>
    <t>54.01.13</t>
  </si>
  <si>
    <t>54.01.14</t>
  </si>
  <si>
    <t>54.01.15</t>
  </si>
  <si>
    <t>54.01.16</t>
  </si>
  <si>
    <t>54.01.17</t>
  </si>
  <si>
    <t>54.01.18</t>
  </si>
  <si>
    <t>54.01.19</t>
  </si>
  <si>
    <t>54.01.20</t>
  </si>
  <si>
    <t>54.02.01</t>
  </si>
  <si>
    <t>54.02.02</t>
  </si>
  <si>
    <t>54.02.03</t>
  </si>
  <si>
    <t>54.02.04</t>
  </si>
  <si>
    <t>54.02.05</t>
  </si>
  <si>
    <t>54.02.06</t>
  </si>
  <si>
    <t>54.02.07</t>
  </si>
  <si>
    <t>54.02.08</t>
  </si>
  <si>
    <t>55.01.01</t>
  </si>
  <si>
    <t>55.02.01</t>
  </si>
  <si>
    <t>55.02.02</t>
  </si>
  <si>
    <t>Алтайский край</t>
  </si>
  <si>
    <t>Амурская 
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</si>
  <si>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</si>
  <si>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</si>
  <si>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</si>
  <si>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</si>
  <si>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</si>
  <si>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</si>
  <si>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</si>
  <si>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</si>
  <si>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город Москва</t>
  </si>
  <si>
    <t>город Санкт-Петербург</t>
  </si>
  <si>
    <t>город Севастополь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</si>
  <si>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</si>
  <si>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</si>
  <si>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</si>
  <si>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</si>
  <si>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</si>
  <si>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</si>
  <si>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</si>
  <si>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</si>
  <si>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</si>
  <si>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 - Кузбасс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</si>
  <si>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</si>
  <si>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</si>
  <si>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</si>
  <si>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</si>
  <si>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</si>
  <si>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</si>
  <si>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</si>
  <si>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</si>
  <si>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</si>
  <si>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</si>
  <si>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</si>
  <si>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</si>
  <si>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</si>
  <si>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</si>
  <si>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</si>
  <si>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</si>
  <si>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</si>
  <si>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</si>
  <si>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</si>
  <si>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</si>
  <si>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</si>
  <si>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</si>
  <si>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</si>
  <si>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</si>
  <si>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</si>
  <si>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</si>
  <si>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</si>
  <si>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</si>
  <si>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</si>
  <si>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</si>
  <si>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</si>
  <si>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</si>
  <si>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</si>
  <si>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</si>
  <si>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</si>
  <si>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</si>
  <si>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</si>
  <si>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</si>
  <si>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</si>
  <si>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</si>
  <si>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</si>
  <si>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</si>
  <si>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</si>
  <si>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</si>
  <si>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</si>
  <si>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</si>
  <si>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</si>
  <si>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</si>
  <si>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</si>
  <si>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</si>
  <si>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</si>
  <si>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</si>
  <si>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</si>
  <si>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</si>
  <si>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</si>
  <si>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</si>
  <si>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</si>
  <si>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Ямало-Ненецкий автономный округ</t>
  </si>
  <si>
    <t>Ярославская область</t>
  </si>
  <si>
    <t>Регионы</t>
  </si>
  <si>
    <t>Чукотский автономный округ</t>
  </si>
  <si>
    <t>Республика Северная Осетия - Алания</t>
  </si>
  <si>
    <t>ДФО</t>
  </si>
  <si>
    <t>ПФО</t>
  </si>
  <si>
    <t>СЗФО</t>
  </si>
  <si>
    <t>СКФО</t>
  </si>
  <si>
    <t>СФО</t>
  </si>
  <si>
    <t>УФО</t>
  </si>
  <si>
    <t>ЦФО</t>
  </si>
  <si>
    <t>ЮФО</t>
  </si>
  <si>
    <t>ФО</t>
  </si>
  <si>
    <t xml:space="preserve">Находящиеся под риском нетрудоустройства 
</t>
  </si>
  <si>
    <t>Находятся в отпуске по уходу 
за ребенком</t>
  </si>
  <si>
    <t>Продолжили обучение</t>
  </si>
  <si>
    <t>перечислить причины, указав число человек</t>
  </si>
  <si>
    <t>*** выпускник, по которому данные получены не были, вносится в графу "находящиеся под риском нетрудоустройства"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</si>
  <si>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</si>
  <si>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</si>
  <si>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</si>
  <si>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</si>
  <si>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</si>
  <si>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</si>
  <si>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</si>
  <si>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</si>
  <si>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</si>
  <si>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</si>
  <si>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</si>
  <si>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</si>
  <si>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</si>
  <si>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</si>
  <si>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</si>
  <si>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</si>
  <si>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</si>
  <si>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</si>
  <si>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</si>
  <si>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</si>
  <si>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</si>
  <si>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</si>
  <si>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</si>
  <si>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</si>
  <si>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</si>
  <si>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</si>
  <si>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Прочее: смерть, переезд за пределы Российской Федерации, семейные обстоятельства, по состоянию здоровья и др.***</t>
  </si>
  <si>
    <t>Не определились (ожидают результатов приемной кампании, ожидают призыва, находятся в активном поиске работы, собирают документы для открытия ИП. Выпускники временно не заняты, но их занятости ничего не угрожает)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</si>
  <si>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</si>
  <si>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</si>
  <si>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</si>
  <si>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</si>
  <si>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</si>
  <si>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</si>
  <si>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</si>
  <si>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</si>
  <si>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</si>
  <si>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</si>
  <si>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</si>
  <si>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</si>
  <si>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</si>
  <si>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</si>
  <si>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</si>
  <si>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</si>
  <si>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</si>
  <si>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Ячейки не объединяются
Ячейки с числовыми данными, одновременно содержащими текст или другие числовые значения, учитываться не будут
Графы "ПРОВЕРКА" не удаляются и не редактируются</t>
  </si>
  <si>
    <t xml:space="preserve">           из них (из строки 05): Лица с ограниченными возможностями здоровья (имеющие договор о целевом обучении)</t>
  </si>
  <si>
    <t xml:space="preserve">                      из строки 06: инвалиды и дети-инвалиды (имеющие договор о целевом обучении)</t>
  </si>
  <si>
    <t xml:space="preserve">           из строки 05 инвалиды и дети-инвалиды (кроме учтенных в строке 07) (имеющие договор о целевом обучении)</t>
  </si>
  <si>
    <t>49</t>
  </si>
  <si>
    <t>50</t>
  </si>
  <si>
    <t>ОГБПОУ "Смоленский автотранспортный колледж имени Е.Г. Трубицына"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</si>
</sst>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0" applyFont="1"/>
    <xf numFmtId="0" fontId="3" fillId="0" borderId="0" xfId="1" applyFont="1"/>
    <xf numFmtId="0" fontId="4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5" fillId="0" borderId="0" xfId="1" applyFont="1"/>
    <xf numFmtId="0" fontId="5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top"/>
    </xf>
    <xf numFmtId="0" fontId="5" fillId="0" borderId="1" xfId="1" applyFont="1" applyBorder="1" applyAlignment="1">
      <alignment horizontal="left" vertical="top"/>
    </xf>
    <xf numFmtId="0" fontId="5" fillId="0" borderId="1" xfId="1" applyFont="1" applyBorder="1" applyAlignment="1">
      <alignment vertical="top" wrapText="1"/>
    </xf>
    <xf numFmtId="49" fontId="5" fillId="0" borderId="1" xfId="1" applyNumberFormat="1" applyFont="1" applyBorder="1" applyAlignment="1">
      <alignment horizontal="center" vertical="top"/>
    </xf>
    <xf numFmtId="1" fontId="5" fillId="0" borderId="1" xfId="1" applyNumberFormat="1" applyFont="1" applyBorder="1" applyAlignment="1">
      <alignment horizontal="center" vertical="center"/>
    </xf>
    <xf numFmtId="10" fontId="5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top"/>
    </xf>
    <xf numFmtId="49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2" fontId="5" fillId="0" borderId="1" xfId="1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1" fontId="5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top" wrapText="1"/>
    </xf>
    <xf numFmtId="0" fontId="5" fillId="0" borderId="9" xfId="1" applyFont="1" applyBorder="1" applyAlignment="1">
      <alignment horizontal="center" vertical="top" wrapText="1"/>
    </xf>
    <xf numFmtId="0" fontId="5" fillId="0" borderId="13" xfId="1" applyFont="1" applyBorder="1" applyAlignment="1">
      <alignment horizontal="center" vertical="top" wrapText="1"/>
    </xf>
    <xf numFmtId="0" fontId="5" fillId="0" borderId="10" xfId="1" applyFont="1" applyBorder="1" applyAlignment="1">
      <alignment horizontal="center" vertical="top" wrapText="1"/>
    </xf>
    <xf numFmtId="0" fontId="5" fillId="0" borderId="11" xfId="1" applyFont="1" applyBorder="1" applyAlignment="1">
      <alignment horizontal="center" vertical="top" wrapText="1"/>
    </xf>
    <xf numFmtId="0" fontId="5" fillId="0" borderId="6" xfId="1" applyFont="1" applyBorder="1" applyAlignment="1">
      <alignment horizontal="center" vertical="top" wrapText="1"/>
    </xf>
    <xf numFmtId="0" fontId="5" fillId="0" borderId="12" xfId="1" applyFont="1" applyBorder="1" applyAlignment="1">
      <alignment horizontal="center" vertical="top" wrapText="1"/>
    </xf>
    <xf numFmtId="49" fontId="3" fillId="0" borderId="3" xfId="1" applyNumberFormat="1" applyFont="1" applyBorder="1" applyAlignment="1">
      <alignment horizontal="center" vertical="center" wrapText="1"/>
    </xf>
    <xf numFmtId="49" fontId="3" fillId="0" borderId="4" xfId="1" applyNumberFormat="1" applyFont="1" applyBorder="1" applyAlignment="1">
      <alignment horizontal="center" vertical="center" wrapText="1"/>
    </xf>
    <xf numFmtId="49" fontId="3" fillId="0" borderId="5" xfId="1" applyNumberFormat="1" applyFont="1" applyBorder="1" applyAlignment="1">
      <alignment horizontal="center" vertical="center" wrapText="1"/>
    </xf>
    <xf numFmtId="49" fontId="5" fillId="0" borderId="3" xfId="1" applyNumberFormat="1" applyFont="1" applyBorder="1" applyAlignment="1">
      <alignment horizontal="center" vertical="top" wrapText="1"/>
    </xf>
    <xf numFmtId="49" fontId="5" fillId="0" borderId="5" xfId="1" applyNumberFormat="1" applyFont="1" applyBorder="1" applyAlignment="1">
      <alignment horizontal="center" vertical="top" wrapText="1"/>
    </xf>
    <xf numFmtId="0" fontId="5" fillId="0" borderId="3" xfId="1" applyFont="1" applyBorder="1" applyAlignment="1">
      <alignment horizontal="center" vertical="top" wrapText="1"/>
    </xf>
    <xf numFmtId="0" fontId="5" fillId="0" borderId="5" xfId="1" applyFont="1" applyBorder="1" applyAlignment="1">
      <alignment horizontal="center" vertical="top" wrapText="1"/>
    </xf>
    <xf numFmtId="0" fontId="6" fillId="0" borderId="7" xfId="1" applyFont="1" applyBorder="1" applyAlignment="1">
      <alignment horizontal="center" vertical="top" wrapText="1"/>
    </xf>
    <xf numFmtId="0" fontId="6" fillId="0" borderId="2" xfId="1" applyFont="1" applyBorder="1" applyAlignment="1">
      <alignment horizontal="center" vertical="top" wrapText="1"/>
    </xf>
    <xf numFmtId="0" fontId="5" fillId="0" borderId="7" xfId="1" applyFont="1" applyBorder="1" applyAlignment="1">
      <alignment horizontal="center" vertical="top" wrapText="1"/>
    </xf>
    <xf numFmtId="0" fontId="5" fillId="0" borderId="8" xfId="1" applyFont="1" applyBorder="1" applyAlignment="1">
      <alignment horizontal="center" vertical="top" wrapText="1"/>
    </xf>
    <xf numFmtId="0" fontId="5" fillId="0" borderId="2" xfId="1" applyFont="1" applyBorder="1" applyAlignment="1">
      <alignment horizontal="center" vertical="top" wrapText="1"/>
    </xf>
    <xf numFmtId="49" fontId="5" fillId="0" borderId="9" xfId="1" applyNumberFormat="1" applyFont="1" applyBorder="1" applyAlignment="1">
      <alignment horizontal="center" vertical="top" wrapText="1"/>
    </xf>
    <xf numFmtId="49" fontId="5" fillId="0" borderId="10" xfId="1" applyNumberFormat="1" applyFont="1" applyBorder="1" applyAlignment="1">
      <alignment horizontal="center" vertical="top" wrapText="1"/>
    </xf>
    <xf numFmtId="49" fontId="5" fillId="0" borderId="11" xfId="1" applyNumberFormat="1" applyFont="1" applyBorder="1" applyAlignment="1">
      <alignment horizontal="center" vertical="top" wrapText="1"/>
    </xf>
    <xf numFmtId="49" fontId="5" fillId="0" borderId="12" xfId="1" applyNumberFormat="1" applyFont="1" applyBorder="1" applyAlignment="1">
      <alignment horizontal="center" vertical="top" wrapText="1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49" fontId="3" fillId="0" borderId="7" xfId="1" applyNumberFormat="1" applyFont="1" applyBorder="1" applyAlignment="1">
      <alignment horizontal="center" vertical="center" wrapText="1"/>
    </xf>
    <xf numFmtId="49" fontId="3" fillId="0" borderId="8" xfId="1" applyNumberFormat="1" applyFont="1" applyBorder="1" applyAlignment="1">
      <alignment horizontal="center" vertical="center" wrapText="1"/>
    </xf>
    <xf numFmtId="49" fontId="3" fillId="0" borderId="2" xfId="1" applyNumberFormat="1" applyFont="1" applyBorder="1" applyAlignment="1">
      <alignment horizontal="center" vertical="center" wrapText="1"/>
    </xf>
    <xf numFmtId="0" fontId="7" fillId="0" borderId="0" xfId="1" applyFont="1" applyAlignment="1">
      <alignment horizontal="left" wrapText="1"/>
    </xf>
    <xf numFmtId="49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0" fontId="5" fillId="0" borderId="8" xfId="1" applyFont="1" applyBorder="1" applyAlignment="1">
      <alignment horizontal="center" vertical="top"/>
    </xf>
    <xf numFmtId="0" fontId="5" fillId="0" borderId="2" xfId="1" applyFont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2"/>
  <sheetViews>
    <sheetView tabSelected="1" topLeftCell="A4" zoomScale="70" zoomScaleNormal="70" workbookViewId="0">
      <selection activeCell="AH10" sqref="AH10"/>
    </sheetView>
  </sheetViews>
  <sheetFormatPr defaultColWidth="9.140625" defaultRowHeight="18.75" x14ac:dyDescent="0.3"/>
  <cols>
    <col min="1" max="2" width="20.140625" style="2" customWidth="1"/>
    <col min="3" max="3" width="10.7109375" style="2" customWidth="1"/>
    <col min="4" max="4" width="22.5703125" style="2" customWidth="1"/>
    <col min="5" max="5" width="8.85546875" style="2" customWidth="1"/>
    <col min="6" max="6" width="39.85546875" style="2" customWidth="1"/>
    <col min="7" max="7" width="18" style="2" customWidth="1"/>
    <col min="8" max="8" width="13.5703125" style="2" customWidth="1"/>
    <col min="9" max="9" width="8.5703125" style="2" customWidth="1"/>
    <col min="10" max="10" width="13.140625" style="2" customWidth="1"/>
    <col min="11" max="11" width="8.85546875" style="2" customWidth="1"/>
    <col min="12" max="12" width="11.140625" style="2" customWidth="1"/>
    <col min="13" max="13" width="8.85546875" style="2" customWidth="1"/>
    <col min="14" max="14" width="12.140625" style="2" customWidth="1"/>
    <col min="15" max="15" width="9" style="2" customWidth="1"/>
    <col min="16" max="16" width="9.140625" style="2" customWidth="1"/>
    <col min="17" max="17" width="8.85546875" style="2" customWidth="1"/>
    <col min="18" max="18" width="9.7109375" style="2" customWidth="1"/>
    <col min="19" max="19" width="8.7109375" style="2" customWidth="1"/>
    <col min="20" max="20" width="14.85546875" style="2" customWidth="1"/>
    <col min="21" max="21" width="9" style="2" customWidth="1"/>
    <col min="22" max="22" width="19.140625" style="2" customWidth="1"/>
    <col min="23" max="23" width="12.140625" style="2" customWidth="1"/>
    <col min="24" max="24" width="8.7109375" style="2" customWidth="1"/>
    <col min="25" max="25" width="17.5703125" style="2" customWidth="1"/>
    <col min="26" max="26" width="21.140625" style="2" customWidth="1"/>
    <col min="27" max="27" width="14.140625" style="2" customWidth="1"/>
    <col min="28" max="28" width="13.5703125" style="2" customWidth="1"/>
    <col min="29" max="29" width="8.140625" style="2" customWidth="1"/>
    <col min="30" max="30" width="13.140625" style="2" customWidth="1"/>
    <col min="31" max="31" width="8" style="2" customWidth="1"/>
    <col min="32" max="32" width="11.140625" style="2" customWidth="1"/>
    <col min="33" max="33" width="8.85546875" style="2" customWidth="1"/>
    <col min="34" max="34" width="12.5703125" style="2" customWidth="1"/>
    <col min="35" max="35" width="8.5703125" style="2" customWidth="1"/>
    <col min="36" max="36" width="12.140625" style="2" customWidth="1"/>
    <col min="37" max="37" width="7.7109375" style="2" customWidth="1"/>
    <col min="38" max="38" width="12" style="2" customWidth="1"/>
    <col min="39" max="39" width="7.5703125" style="2" customWidth="1"/>
    <col min="40" max="40" width="14.85546875" style="2" customWidth="1"/>
    <col min="41" max="41" width="7.42578125" style="2" customWidth="1"/>
    <col min="42" max="42" width="19.7109375" style="2" customWidth="1"/>
    <col min="43" max="43" width="12.140625" style="2" customWidth="1"/>
    <col min="44" max="44" width="7.28515625" style="2" customWidth="1"/>
    <col min="45" max="45" width="14.85546875" style="2" customWidth="1"/>
    <col min="46" max="47" width="24" style="2" customWidth="1"/>
    <col min="48" max="48" width="19.140625" style="2" customWidth="1"/>
    <col min="49" max="49" width="22" style="2" customWidth="1"/>
    <col min="50" max="50" width="21.140625" style="2" customWidth="1"/>
    <col min="51" max="16384" width="9.140625" style="2"/>
  </cols>
  <sheetData>
    <row r="1" spans="1:50" ht="20.25" x14ac:dyDescent="0.3">
      <c r="AW1" s="3"/>
      <c r="AX1" s="3" t="s">
        <v>22</v>
      </c>
    </row>
    <row r="2" spans="1:50" x14ac:dyDescent="0.3">
      <c r="AV2" s="4"/>
      <c r="AW2" s="4"/>
    </row>
    <row r="3" spans="1:50" ht="57.75" customHeight="1" x14ac:dyDescent="0.3">
      <c r="A3" s="50" t="s">
        <v>771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</row>
    <row r="5" spans="1:50" s="5" customFormat="1" ht="18.75" customHeight="1" x14ac:dyDescent="0.25">
      <c r="A5" s="37" t="s">
        <v>1</v>
      </c>
      <c r="B5" s="37" t="s">
        <v>23</v>
      </c>
      <c r="C5" s="37" t="s">
        <v>2</v>
      </c>
      <c r="D5" s="37" t="s">
        <v>49</v>
      </c>
      <c r="E5" s="37" t="s">
        <v>10</v>
      </c>
      <c r="F5" s="37" t="s">
        <v>42</v>
      </c>
      <c r="G5" s="51" t="s">
        <v>24</v>
      </c>
      <c r="H5" s="28" t="s">
        <v>46</v>
      </c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30"/>
      <c r="AB5" s="28" t="s">
        <v>47</v>
      </c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30"/>
      <c r="AT5" s="47" t="s">
        <v>48</v>
      </c>
      <c r="AU5" s="37" t="s">
        <v>27</v>
      </c>
      <c r="AV5" s="37" t="s">
        <v>27</v>
      </c>
      <c r="AW5" s="37" t="s">
        <v>38</v>
      </c>
      <c r="AX5" s="37" t="s">
        <v>37</v>
      </c>
    </row>
    <row r="6" spans="1:50" s="5" customFormat="1" ht="15.75" customHeight="1" x14ac:dyDescent="0.25">
      <c r="A6" s="38"/>
      <c r="B6" s="38"/>
      <c r="C6" s="38"/>
      <c r="D6" s="38"/>
      <c r="E6" s="38"/>
      <c r="F6" s="38"/>
      <c r="G6" s="51"/>
      <c r="H6" s="44" t="s">
        <v>11</v>
      </c>
      <c r="I6" s="45"/>
      <c r="J6" s="45"/>
      <c r="K6" s="45"/>
      <c r="L6" s="45"/>
      <c r="M6" s="46"/>
      <c r="N6" s="40" t="s">
        <v>13</v>
      </c>
      <c r="O6" s="41"/>
      <c r="P6" s="40" t="s">
        <v>723</v>
      </c>
      <c r="Q6" s="41"/>
      <c r="R6" s="40" t="s">
        <v>722</v>
      </c>
      <c r="S6" s="41"/>
      <c r="T6" s="22" t="s">
        <v>721</v>
      </c>
      <c r="U6" s="24"/>
      <c r="V6" s="35" t="s">
        <v>39</v>
      </c>
      <c r="W6" s="22" t="s">
        <v>752</v>
      </c>
      <c r="X6" s="23"/>
      <c r="Y6" s="24"/>
      <c r="Z6" s="22" t="s">
        <v>753</v>
      </c>
      <c r="AA6" s="24"/>
      <c r="AB6" s="44" t="s">
        <v>11</v>
      </c>
      <c r="AC6" s="45"/>
      <c r="AD6" s="45"/>
      <c r="AE6" s="45"/>
      <c r="AF6" s="45"/>
      <c r="AG6" s="46"/>
      <c r="AH6" s="40" t="s">
        <v>12</v>
      </c>
      <c r="AI6" s="41"/>
      <c r="AJ6" s="40" t="s">
        <v>13</v>
      </c>
      <c r="AK6" s="41"/>
      <c r="AL6" s="22" t="s">
        <v>14</v>
      </c>
      <c r="AM6" s="24"/>
      <c r="AN6" s="22" t="s">
        <v>43</v>
      </c>
      <c r="AO6" s="24"/>
      <c r="AP6" s="35" t="s">
        <v>45</v>
      </c>
      <c r="AQ6" s="22" t="s">
        <v>752</v>
      </c>
      <c r="AR6" s="23"/>
      <c r="AS6" s="24"/>
      <c r="AT6" s="48"/>
      <c r="AU6" s="53"/>
      <c r="AV6" s="53"/>
      <c r="AW6" s="38"/>
      <c r="AX6" s="53"/>
    </row>
    <row r="7" spans="1:50" s="6" customFormat="1" ht="140.25" customHeight="1" x14ac:dyDescent="0.25">
      <c r="A7" s="38"/>
      <c r="B7" s="38"/>
      <c r="C7" s="38"/>
      <c r="D7" s="38"/>
      <c r="E7" s="38"/>
      <c r="F7" s="38"/>
      <c r="G7" s="52"/>
      <c r="H7" s="31" t="s">
        <v>44</v>
      </c>
      <c r="I7" s="32"/>
      <c r="J7" s="31" t="s">
        <v>15</v>
      </c>
      <c r="K7" s="32"/>
      <c r="L7" s="33" t="s">
        <v>16</v>
      </c>
      <c r="M7" s="34"/>
      <c r="N7" s="42"/>
      <c r="O7" s="43"/>
      <c r="P7" s="42"/>
      <c r="Q7" s="43"/>
      <c r="R7" s="42"/>
      <c r="S7" s="43"/>
      <c r="T7" s="25"/>
      <c r="U7" s="27"/>
      <c r="V7" s="36"/>
      <c r="W7" s="25"/>
      <c r="X7" s="26"/>
      <c r="Y7" s="27"/>
      <c r="Z7" s="25"/>
      <c r="AA7" s="27"/>
      <c r="AB7" s="31" t="s">
        <v>44</v>
      </c>
      <c r="AC7" s="32"/>
      <c r="AD7" s="31" t="s">
        <v>15</v>
      </c>
      <c r="AE7" s="32"/>
      <c r="AF7" s="33" t="s">
        <v>16</v>
      </c>
      <c r="AG7" s="34"/>
      <c r="AH7" s="42"/>
      <c r="AI7" s="43"/>
      <c r="AJ7" s="42"/>
      <c r="AK7" s="43"/>
      <c r="AL7" s="25"/>
      <c r="AM7" s="27"/>
      <c r="AN7" s="25"/>
      <c r="AO7" s="27"/>
      <c r="AP7" s="36"/>
      <c r="AQ7" s="25"/>
      <c r="AR7" s="26"/>
      <c r="AS7" s="27"/>
      <c r="AT7" s="48"/>
      <c r="AU7" s="53"/>
      <c r="AV7" s="53"/>
      <c r="AW7" s="38"/>
      <c r="AX7" s="53"/>
    </row>
    <row r="8" spans="1:50" s="6" customFormat="1" ht="54.75" customHeight="1" x14ac:dyDescent="0.25">
      <c r="A8" s="39"/>
      <c r="B8" s="39"/>
      <c r="C8" s="39"/>
      <c r="D8" s="39"/>
      <c r="E8" s="39"/>
      <c r="F8" s="38"/>
      <c r="G8" s="15" t="s">
        <v>17</v>
      </c>
      <c r="H8" s="15" t="s">
        <v>17</v>
      </c>
      <c r="I8" s="15" t="s">
        <v>18</v>
      </c>
      <c r="J8" s="15" t="s">
        <v>17</v>
      </c>
      <c r="K8" s="15" t="s">
        <v>18</v>
      </c>
      <c r="L8" s="16" t="s">
        <v>17</v>
      </c>
      <c r="M8" s="16" t="s">
        <v>18</v>
      </c>
      <c r="N8" s="15" t="s">
        <v>17</v>
      </c>
      <c r="O8" s="15" t="s">
        <v>18</v>
      </c>
      <c r="P8" s="15" t="s">
        <v>17</v>
      </c>
      <c r="Q8" s="15" t="s">
        <v>18</v>
      </c>
      <c r="R8" s="15" t="s">
        <v>17</v>
      </c>
      <c r="S8" s="15" t="s">
        <v>18</v>
      </c>
      <c r="T8" s="7" t="s">
        <v>17</v>
      </c>
      <c r="U8" s="7" t="s">
        <v>18</v>
      </c>
      <c r="V8" s="7" t="s">
        <v>17</v>
      </c>
      <c r="W8" s="16" t="s">
        <v>19</v>
      </c>
      <c r="X8" s="15" t="s">
        <v>18</v>
      </c>
      <c r="Y8" s="15" t="s">
        <v>724</v>
      </c>
      <c r="Z8" s="7" t="s">
        <v>17</v>
      </c>
      <c r="AA8" s="7" t="s">
        <v>18</v>
      </c>
      <c r="AB8" s="15" t="s">
        <v>17</v>
      </c>
      <c r="AC8" s="15" t="s">
        <v>18</v>
      </c>
      <c r="AD8" s="15" t="s">
        <v>17</v>
      </c>
      <c r="AE8" s="15" t="s">
        <v>18</v>
      </c>
      <c r="AF8" s="16" t="s">
        <v>17</v>
      </c>
      <c r="AG8" s="16" t="s">
        <v>18</v>
      </c>
      <c r="AH8" s="15" t="s">
        <v>17</v>
      </c>
      <c r="AI8" s="15" t="s">
        <v>18</v>
      </c>
      <c r="AJ8" s="15" t="s">
        <v>17</v>
      </c>
      <c r="AK8" s="15" t="s">
        <v>18</v>
      </c>
      <c r="AL8" s="16" t="s">
        <v>17</v>
      </c>
      <c r="AM8" s="16" t="s">
        <v>18</v>
      </c>
      <c r="AN8" s="7" t="s">
        <v>17</v>
      </c>
      <c r="AO8" s="7" t="s">
        <v>18</v>
      </c>
      <c r="AP8" s="7" t="s">
        <v>17</v>
      </c>
      <c r="AQ8" s="16" t="s">
        <v>19</v>
      </c>
      <c r="AR8" s="15" t="s">
        <v>18</v>
      </c>
      <c r="AS8" s="15" t="s">
        <v>36</v>
      </c>
      <c r="AT8" s="49"/>
      <c r="AU8" s="54"/>
      <c r="AV8" s="54"/>
      <c r="AW8" s="39"/>
      <c r="AX8" s="54"/>
    </row>
    <row r="9" spans="1:50" s="6" customFormat="1" ht="18.75" customHeight="1" x14ac:dyDescent="0.25">
      <c r="A9" s="18" t="s">
        <v>28</v>
      </c>
      <c r="B9" s="10" t="s">
        <v>29</v>
      </c>
      <c r="C9" s="18" t="s">
        <v>30</v>
      </c>
      <c r="D9" s="10" t="s">
        <v>31</v>
      </c>
      <c r="E9" s="18" t="s">
        <v>32</v>
      </c>
      <c r="F9" s="10" t="s">
        <v>726</v>
      </c>
      <c r="G9" s="18" t="s">
        <v>727</v>
      </c>
      <c r="H9" s="10" t="s">
        <v>728</v>
      </c>
      <c r="I9" s="18" t="s">
        <v>729</v>
      </c>
      <c r="J9" s="10" t="s">
        <v>730</v>
      </c>
      <c r="K9" s="18" t="s">
        <v>731</v>
      </c>
      <c r="L9" s="10" t="s">
        <v>732</v>
      </c>
      <c r="M9" s="18" t="s">
        <v>733</v>
      </c>
      <c r="N9" s="10" t="s">
        <v>734</v>
      </c>
      <c r="O9" s="18" t="s">
        <v>735</v>
      </c>
      <c r="P9" s="10" t="s">
        <v>736</v>
      </c>
      <c r="Q9" s="18" t="s">
        <v>737</v>
      </c>
      <c r="R9" s="10" t="s">
        <v>738</v>
      </c>
      <c r="S9" s="18" t="s">
        <v>739</v>
      </c>
      <c r="T9" s="10" t="s">
        <v>740</v>
      </c>
      <c r="U9" s="18" t="s">
        <v>741</v>
      </c>
      <c r="V9" s="10" t="s">
        <v>742</v>
      </c>
      <c r="W9" s="18" t="s">
        <v>743</v>
      </c>
      <c r="X9" s="10" t="s">
        <v>744</v>
      </c>
      <c r="Y9" s="18" t="s">
        <v>745</v>
      </c>
      <c r="Z9" s="19" t="s">
        <v>746</v>
      </c>
      <c r="AA9" s="10" t="s">
        <v>747</v>
      </c>
      <c r="AB9" s="19" t="s">
        <v>748</v>
      </c>
      <c r="AC9" s="10" t="s">
        <v>749</v>
      </c>
      <c r="AD9" s="19" t="s">
        <v>750</v>
      </c>
      <c r="AE9" s="19" t="s">
        <v>751</v>
      </c>
      <c r="AF9" s="10" t="s">
        <v>754</v>
      </c>
      <c r="AG9" s="19" t="s">
        <v>755</v>
      </c>
      <c r="AH9" s="10" t="s">
        <v>756</v>
      </c>
      <c r="AI9" s="19" t="s">
        <v>757</v>
      </c>
      <c r="AJ9" s="19" t="s">
        <v>758</v>
      </c>
      <c r="AK9" s="10" t="s">
        <v>759</v>
      </c>
      <c r="AL9" s="19" t="s">
        <v>760</v>
      </c>
      <c r="AM9" s="10" t="s">
        <v>761</v>
      </c>
      <c r="AN9" s="19" t="s">
        <v>762</v>
      </c>
      <c r="AO9" s="19" t="s">
        <v>763</v>
      </c>
      <c r="AP9" s="10" t="s">
        <v>764</v>
      </c>
      <c r="AQ9" s="19" t="s">
        <v>765</v>
      </c>
      <c r="AR9" s="10" t="s">
        <v>766</v>
      </c>
      <c r="AS9" s="19" t="s">
        <v>767</v>
      </c>
      <c r="AT9" s="19" t="s">
        <v>768</v>
      </c>
      <c r="AU9" s="10" t="s">
        <v>769</v>
      </c>
      <c r="AV9" s="19" t="s">
        <v>770</v>
      </c>
      <c r="AW9" s="10" t="s">
        <v>775</v>
      </c>
      <c r="AX9" s="19" t="s">
        <v>776</v>
      </c>
    </row>
    <row r="10" spans="1:50" s="6" customFormat="1" ht="54.75" customHeight="1" x14ac:dyDescent="0.25">
      <c r="A10" s="16" t="s">
        <v>777</v>
      </c>
      <c r="B10" s="16" t="s">
        <v>5</v>
      </c>
      <c r="C10" s="16" t="s">
        <v>35</v>
      </c>
      <c r="D10" s="16" t="s">
        <v>380</v>
      </c>
      <c r="E10" s="10" t="s">
        <v>28</v>
      </c>
      <c r="F10" s="8" t="s">
        <v>20</v>
      </c>
      <c r="G10" s="11">
        <v>23</v>
      </c>
      <c r="H10" s="11">
        <v>17</v>
      </c>
      <c r="I10" s="12">
        <f>IFERROR(H10/G10,0)</f>
        <v>0.73913043478260865</v>
      </c>
      <c r="J10" s="11">
        <v>0</v>
      </c>
      <c r="K10" s="12">
        <f>IFERROR(J10/G10,0)</f>
        <v>0</v>
      </c>
      <c r="L10" s="11"/>
      <c r="M10" s="12">
        <f>IFERROR(L10/G10,0)</f>
        <v>0</v>
      </c>
      <c r="N10" s="11">
        <v>6</v>
      </c>
      <c r="O10" s="12">
        <f>IFERROR(N10/G10,0)</f>
        <v>0.2608695652173913</v>
      </c>
      <c r="P10" s="11">
        <v>0</v>
      </c>
      <c r="Q10" s="12">
        <f>IFERROR(P10/G10,0)</f>
        <v>0</v>
      </c>
      <c r="R10" s="17">
        <v>0</v>
      </c>
      <c r="S10" s="12">
        <f>IFERROR(R10/G10,0)</f>
        <v>0</v>
      </c>
      <c r="T10" s="11">
        <v>0</v>
      </c>
      <c r="U10" s="12">
        <f>IFERROR(T10/G10,0)</f>
        <v>0</v>
      </c>
      <c r="V10" s="11">
        <v>0</v>
      </c>
      <c r="W10" s="11">
        <v>0</v>
      </c>
      <c r="X10" s="12">
        <f>IFERROR(W10/G10,0)</f>
        <v>0</v>
      </c>
      <c r="Y10" s="11"/>
      <c r="Z10" s="11">
        <v>0</v>
      </c>
      <c r="AA10" s="12">
        <f>IFERROR(Z10/G10,0)</f>
        <v>0</v>
      </c>
      <c r="AB10" s="11">
        <v>17</v>
      </c>
      <c r="AC10" s="12">
        <f>IFERROR(AB10/G10,0)</f>
        <v>0.73913043478260865</v>
      </c>
      <c r="AD10" s="11">
        <v>0</v>
      </c>
      <c r="AE10" s="12">
        <f>IFERROR(AD10/G10,0)</f>
        <v>0</v>
      </c>
      <c r="AF10" s="11">
        <v>0</v>
      </c>
      <c r="AG10" s="12">
        <f>IFERROR(AF10/G10,0)</f>
        <v>0</v>
      </c>
      <c r="AH10" s="11">
        <v>0</v>
      </c>
      <c r="AI10" s="12">
        <f>IFERROR(AH10/G10,0)</f>
        <v>0</v>
      </c>
      <c r="AJ10" s="11">
        <v>6</v>
      </c>
      <c r="AK10" s="12">
        <f>IFERROR(AJ10/G10,0)</f>
        <v>0.2608695652173913</v>
      </c>
      <c r="AL10" s="11">
        <v>0</v>
      </c>
      <c r="AM10" s="12">
        <f>IFERROR(AL10/G10,0)</f>
        <v>0</v>
      </c>
      <c r="AN10" s="11">
        <v>0</v>
      </c>
      <c r="AO10" s="12">
        <f>IFERROR(AN10/G10,0)</f>
        <v>0</v>
      </c>
      <c r="AP10" s="11">
        <v>0</v>
      </c>
      <c r="AQ10" s="11">
        <v>0</v>
      </c>
      <c r="AR10" s="12">
        <f>IFERROR(AQ10/G10,0)</f>
        <v>0</v>
      </c>
      <c r="AS10" s="11"/>
      <c r="AT10" s="11"/>
      <c r="AU10" s="11" t="str">
        <f>IF(G10=H10+J10+N10+T10+W10+L10+P10+R10+Z10,"принято","ВЫПУСК НЕ СОВПАДАЕТ С СУММОЙ ПО ГРАФАМ")</f>
        <v>принято</v>
      </c>
      <c r="AV10" s="13" t="str">
        <f>IF(G10=AB10+AD10+AH10+AJ10+AL10+AF10+AN10+AQ10,"принято","ВЫПУСК НЕ СОВПАДАЕТ С СУММОЙ ПО ГРАФАМ")</f>
        <v>принято</v>
      </c>
      <c r="AW10" s="13" t="str">
        <f>IF(A10&lt;&gt;0,IF(A10&lt;&gt;0,IF(A10&lt;&gt;0,IF(B10&lt;&gt;0,IF(C10&lt;&gt;0,IF(D10&lt;&gt;0,"принято","ГРАФЫ ЗАПОЛНЕНЫ НЕ ПОЛНОСТЬЮ"),"ГРАФЫ ЗАПОЛНЕНЫ НЕ ПОЛНОСТЬЮ"),"ГРАФЫ ЗАПОЛНЕНЫ НЕ ПОЛНОСТЬЮ"),"ГРАФЫ ЗАПОЛНЕНЫ НЕ ПОЛНОСТЬЮ"),"ГРАФЫ ЗАПОЛНЕНЫ НЕ ПОЛНОСТЬЮ"),"ГРАФЫ ЗАПОЛНЕНЫ НЕ ПОЛНОСТЬЮ")</f>
        <v>принято</v>
      </c>
      <c r="AX10" s="13" t="str">
        <f>IF(C10="ПОО","принято",IF(C10="ОО ВО","принято",IF(C10=0,"принято","ВВЕДЕНЫ НЕКОРРЕКТНЫЕ ЗНАЧЕНИЯ")))</f>
        <v>принято</v>
      </c>
    </row>
    <row r="11" spans="1:50" s="6" customFormat="1" ht="78.75" x14ac:dyDescent="0.25">
      <c r="A11" s="21" t="s">
        <v>777</v>
      </c>
      <c r="B11" s="21" t="s">
        <v>5</v>
      </c>
      <c r="C11" s="21" t="s">
        <v>35</v>
      </c>
      <c r="D11" s="21" t="s">
        <v>380</v>
      </c>
      <c r="E11" s="10" t="s">
        <v>29</v>
      </c>
      <c r="F11" s="9" t="s">
        <v>21</v>
      </c>
      <c r="G11" s="11">
        <v>0</v>
      </c>
      <c r="H11" s="11">
        <v>0</v>
      </c>
      <c r="I11" s="12">
        <f t="shared" ref="I11:I17" si="0">IFERROR(H11/G11,0)</f>
        <v>0</v>
      </c>
      <c r="J11" s="11">
        <v>0</v>
      </c>
      <c r="K11" s="12">
        <f t="shared" ref="K11:K17" si="1">IFERROR(J11/G11,0)</f>
        <v>0</v>
      </c>
      <c r="L11" s="11">
        <v>0</v>
      </c>
      <c r="M11" s="12">
        <f t="shared" ref="M11:M17" si="2">IFERROR(L11/G11,0)</f>
        <v>0</v>
      </c>
      <c r="N11" s="11">
        <v>0</v>
      </c>
      <c r="O11" s="12">
        <f t="shared" ref="O11:O17" si="3">IFERROR(N11/G11,0)</f>
        <v>0</v>
      </c>
      <c r="P11" s="11">
        <v>0</v>
      </c>
      <c r="Q11" s="12">
        <f t="shared" ref="Q11:Q17" si="4">IFERROR(P11/G11,0)</f>
        <v>0</v>
      </c>
      <c r="R11" s="17">
        <v>0</v>
      </c>
      <c r="S11" s="12">
        <f t="shared" ref="S11:S17" si="5">IFERROR(R11/G11,0)</f>
        <v>0</v>
      </c>
      <c r="T11" s="11">
        <v>0</v>
      </c>
      <c r="U11" s="12">
        <f>IFERROR(T11/G11,0)</f>
        <v>0</v>
      </c>
      <c r="V11" s="11">
        <v>0</v>
      </c>
      <c r="W11" s="11">
        <v>0</v>
      </c>
      <c r="X11" s="12">
        <f>IFERROR(W11/G11,0)</f>
        <v>0</v>
      </c>
      <c r="Y11" s="11"/>
      <c r="Z11" s="11">
        <v>0</v>
      </c>
      <c r="AA11" s="12">
        <f t="shared" ref="AA11:AA17" si="6">IFERROR(Z11/G11,0)</f>
        <v>0</v>
      </c>
      <c r="AB11" s="11">
        <v>0</v>
      </c>
      <c r="AC11" s="12">
        <f>IFERROR(AB11/G11,0)</f>
        <v>0</v>
      </c>
      <c r="AD11" s="11">
        <v>0</v>
      </c>
      <c r="AE11" s="12">
        <f>IFERROR(AD11/G11,0)</f>
        <v>0</v>
      </c>
      <c r="AF11" s="11">
        <v>0</v>
      </c>
      <c r="AG11" s="12">
        <f>IFERROR(AF11/G11,0)</f>
        <v>0</v>
      </c>
      <c r="AH11" s="11">
        <v>0</v>
      </c>
      <c r="AI11" s="12">
        <f>IFERROR(AH11/G11,0)</f>
        <v>0</v>
      </c>
      <c r="AJ11" s="11">
        <v>0</v>
      </c>
      <c r="AK11" s="12">
        <f>IFERROR(AJ11/G11,0)</f>
        <v>0</v>
      </c>
      <c r="AL11" s="11">
        <v>0</v>
      </c>
      <c r="AM11" s="12">
        <f>IFERROR(AL11/G11,0)</f>
        <v>0</v>
      </c>
      <c r="AN11" s="11">
        <v>0</v>
      </c>
      <c r="AO11" s="12">
        <f>IFERROR(AN11/G11,0)</f>
        <v>0</v>
      </c>
      <c r="AP11" s="11">
        <v>0</v>
      </c>
      <c r="AQ11" s="11">
        <v>0</v>
      </c>
      <c r="AR11" s="12">
        <f>IFERROR(AQ11/G11,0)</f>
        <v>0</v>
      </c>
      <c r="AS11" s="11"/>
      <c r="AT11" s="11"/>
      <c r="AU11" s="11" t="str">
        <f t="shared" ref="AU11:AU17" si="7">IF(G11=H11+J11+N11+T11+W11+L11+P11+R11+Z11,"принято","ВЫПУСК НЕ СОВПАДАЕТ С СУММОЙ ПО ГРАФАМ")</f>
        <v>принято</v>
      </c>
      <c r="AV11" s="13" t="str">
        <f t="shared" ref="AV11:AV17" si="8">IF(G11=AB11+AD11+AH11+AJ11+AL11+AF11+AN11+AQ11,"принято","ВЫПУСК НЕ СОВПАДАЕТ С СУММОЙ ПО ГРАФАМ")</f>
        <v>принято</v>
      </c>
      <c r="AW11" s="13" t="str">
        <f>IF(A11&lt;&gt;0,IF(A11&lt;&gt;0,IF(A11&lt;&gt;0,IF(B11&lt;&gt;0,IF(C11&lt;&gt;0,IF(D11&lt;&gt;0,"принято","ГРАФЫ ЗАПОЛНЕНЫ НЕ ПОЛНОСТЬЮ"),"ГРАФЫ ЗАПОЛНЕНЫ НЕ ПОЛНОСТЬЮ"),"ГРАФЫ ЗАПОЛНЕНЫ НЕ ПОЛНОСТЬЮ"),"ГРАФЫ ЗАПОЛНЕНЫ НЕ ПОЛНОСТЬЮ"),"ГРАФЫ ЗАПОЛНЕНЫ НЕ ПОЛНОСТЬЮ"),"ГРАФЫ ЗАПОЛНЕНЫ НЕ ПОЛНОСТЬЮ")</f>
        <v>принято</v>
      </c>
      <c r="AX11" s="13" t="str">
        <f>IF(C11="ПОО","принято",IF(C11="ОО ВО","принято",IF(C11=0,"принято","ВВЕДЕНЫ НЕКОРРЕКТНЫЕ ЗНАЧЕНИЯ")))</f>
        <v>принято</v>
      </c>
    </row>
    <row r="12" spans="1:50" s="6" customFormat="1" ht="78.75" x14ac:dyDescent="0.25">
      <c r="A12" s="21" t="s">
        <v>777</v>
      </c>
      <c r="B12" s="21" t="s">
        <v>5</v>
      </c>
      <c r="C12" s="21" t="s">
        <v>35</v>
      </c>
      <c r="D12" s="21" t="s">
        <v>380</v>
      </c>
      <c r="E12" s="10" t="s">
        <v>30</v>
      </c>
      <c r="F12" s="9" t="s">
        <v>40</v>
      </c>
      <c r="G12" s="11">
        <v>0</v>
      </c>
      <c r="H12" s="11">
        <v>0</v>
      </c>
      <c r="I12" s="12">
        <f t="shared" si="0"/>
        <v>0</v>
      </c>
      <c r="J12" s="11">
        <v>0</v>
      </c>
      <c r="K12" s="12">
        <f t="shared" si="1"/>
        <v>0</v>
      </c>
      <c r="L12" s="11">
        <v>0</v>
      </c>
      <c r="M12" s="12">
        <f t="shared" si="2"/>
        <v>0</v>
      </c>
      <c r="N12" s="11">
        <v>0</v>
      </c>
      <c r="O12" s="12">
        <f t="shared" si="3"/>
        <v>0</v>
      </c>
      <c r="P12" s="11">
        <v>0</v>
      </c>
      <c r="Q12" s="12">
        <f t="shared" si="4"/>
        <v>0</v>
      </c>
      <c r="R12" s="17">
        <v>0</v>
      </c>
      <c r="S12" s="12">
        <f t="shared" si="5"/>
        <v>0</v>
      </c>
      <c r="T12" s="11">
        <v>0</v>
      </c>
      <c r="U12" s="12">
        <f>IFERROR(T12/G12,0)</f>
        <v>0</v>
      </c>
      <c r="V12" s="11">
        <v>0</v>
      </c>
      <c r="W12" s="11">
        <v>0</v>
      </c>
      <c r="X12" s="12">
        <f>IFERROR(W12/G12,0)</f>
        <v>0</v>
      </c>
      <c r="Y12" s="11"/>
      <c r="Z12" s="11">
        <v>0</v>
      </c>
      <c r="AA12" s="12">
        <f t="shared" si="6"/>
        <v>0</v>
      </c>
      <c r="AB12" s="11">
        <v>0</v>
      </c>
      <c r="AC12" s="12">
        <f>IFERROR(AB12/G12,0)</f>
        <v>0</v>
      </c>
      <c r="AD12" s="11">
        <v>0</v>
      </c>
      <c r="AE12" s="12">
        <f>IFERROR(AD12/G12,0)</f>
        <v>0</v>
      </c>
      <c r="AF12" s="11">
        <v>0</v>
      </c>
      <c r="AG12" s="12">
        <f>IFERROR(AF12/G12,0)</f>
        <v>0</v>
      </c>
      <c r="AH12" s="11">
        <v>0</v>
      </c>
      <c r="AI12" s="12">
        <f>IFERROR(AH12/G12,0)</f>
        <v>0</v>
      </c>
      <c r="AJ12" s="11">
        <v>0</v>
      </c>
      <c r="AK12" s="12">
        <f>IFERROR(AJ12/G12,0)</f>
        <v>0</v>
      </c>
      <c r="AL12" s="11">
        <v>0</v>
      </c>
      <c r="AM12" s="12">
        <f>IFERROR(AL12/G12,0)</f>
        <v>0</v>
      </c>
      <c r="AN12" s="11">
        <v>0</v>
      </c>
      <c r="AO12" s="12">
        <f>IFERROR(AN12/G12,0)</f>
        <v>0</v>
      </c>
      <c r="AP12" s="11">
        <v>0</v>
      </c>
      <c r="AQ12" s="11">
        <v>0</v>
      </c>
      <c r="AR12" s="12">
        <f>IFERROR(AQ12/G12,0)</f>
        <v>0</v>
      </c>
      <c r="AS12" s="11"/>
      <c r="AT12" s="11"/>
      <c r="AU12" s="11" t="str">
        <f t="shared" si="7"/>
        <v>принято</v>
      </c>
      <c r="AV12" s="13" t="str">
        <f t="shared" si="8"/>
        <v>принято</v>
      </c>
      <c r="AW12" s="13" t="str">
        <f>IF(A12&lt;&gt;0,IF(A12&lt;&gt;0,IF(A12&lt;&gt;0,IF(B12&lt;&gt;0,IF(C12&lt;&gt;0,IF(D12&lt;&gt;0,"принято","ГРАФЫ ЗАПОЛНЕНЫ НЕ ПОЛНОСТЬЮ"),"ГРАФЫ ЗАПОЛНЕНЫ НЕ ПОЛНОСТЬЮ"),"ГРАФЫ ЗАПОЛНЕНЫ НЕ ПОЛНОСТЬЮ"),"ГРАФЫ ЗАПОЛНЕНЫ НЕ ПОЛНОСТЬЮ"),"ГРАФЫ ЗАПОЛНЕНЫ НЕ ПОЛНОСТЬЮ"),"ГРАФЫ ЗАПОЛНЕНЫ НЕ ПОЛНОСТЬЮ")</f>
        <v>принято</v>
      </c>
      <c r="AX12" s="13" t="str">
        <f>IF(C12="ПОО","принято",IF(C12="ОО ВО","принято",IF(C12=0,"принято","ВВЕДЕНЫ НЕКОРРЕКТНЫЕ ЗНАЧЕНИЯ")))</f>
        <v>принято</v>
      </c>
    </row>
    <row r="13" spans="1:50" s="6" customFormat="1" ht="78.75" x14ac:dyDescent="0.25">
      <c r="A13" s="21" t="s">
        <v>777</v>
      </c>
      <c r="B13" s="21" t="s">
        <v>5</v>
      </c>
      <c r="C13" s="21" t="s">
        <v>35</v>
      </c>
      <c r="D13" s="21" t="s">
        <v>380</v>
      </c>
      <c r="E13" s="10" t="s">
        <v>31</v>
      </c>
      <c r="F13" s="9" t="s">
        <v>33</v>
      </c>
      <c r="G13" s="11">
        <v>0</v>
      </c>
      <c r="H13" s="11">
        <v>0</v>
      </c>
      <c r="I13" s="12">
        <f t="shared" si="0"/>
        <v>0</v>
      </c>
      <c r="J13" s="11">
        <v>0</v>
      </c>
      <c r="K13" s="12">
        <f t="shared" si="1"/>
        <v>0</v>
      </c>
      <c r="L13" s="11">
        <v>0</v>
      </c>
      <c r="M13" s="12">
        <f t="shared" si="2"/>
        <v>0</v>
      </c>
      <c r="N13" s="11">
        <v>0</v>
      </c>
      <c r="O13" s="12">
        <f t="shared" si="3"/>
        <v>0</v>
      </c>
      <c r="P13" s="11">
        <v>0</v>
      </c>
      <c r="Q13" s="12">
        <f t="shared" si="4"/>
        <v>0</v>
      </c>
      <c r="R13" s="17">
        <v>0</v>
      </c>
      <c r="S13" s="12">
        <f t="shared" si="5"/>
        <v>0</v>
      </c>
      <c r="T13" s="11">
        <v>0</v>
      </c>
      <c r="U13" s="12">
        <f>IFERROR(T13/G13,0)</f>
        <v>0</v>
      </c>
      <c r="V13" s="11">
        <v>0</v>
      </c>
      <c r="W13" s="11">
        <v>0</v>
      </c>
      <c r="X13" s="12">
        <f>IFERROR(W13/G13,0)</f>
        <v>0</v>
      </c>
      <c r="Y13" s="11"/>
      <c r="Z13" s="11">
        <v>0</v>
      </c>
      <c r="AA13" s="12">
        <f t="shared" si="6"/>
        <v>0</v>
      </c>
      <c r="AB13" s="11">
        <v>0</v>
      </c>
      <c r="AC13" s="12">
        <f>IFERROR(AB13/G13,0)</f>
        <v>0</v>
      </c>
      <c r="AD13" s="11">
        <v>0</v>
      </c>
      <c r="AE13" s="12">
        <f>IFERROR(AD13/G13,0)</f>
        <v>0</v>
      </c>
      <c r="AF13" s="11">
        <v>0</v>
      </c>
      <c r="AG13" s="12">
        <f>IFERROR(AF13/G13,0)</f>
        <v>0</v>
      </c>
      <c r="AH13" s="11">
        <v>0</v>
      </c>
      <c r="AI13" s="12">
        <f>IFERROR(AH13/G13,0)</f>
        <v>0</v>
      </c>
      <c r="AJ13" s="11">
        <v>0</v>
      </c>
      <c r="AK13" s="12">
        <f>IFERROR(AJ13/G13,0)</f>
        <v>0</v>
      </c>
      <c r="AL13" s="11">
        <v>0</v>
      </c>
      <c r="AM13" s="12">
        <f>IFERROR(AL13/G13,0)</f>
        <v>0</v>
      </c>
      <c r="AN13" s="11">
        <v>0</v>
      </c>
      <c r="AO13" s="12">
        <f>IFERROR(AN13/G13,0)</f>
        <v>0</v>
      </c>
      <c r="AP13" s="11">
        <v>0</v>
      </c>
      <c r="AQ13" s="11">
        <v>0</v>
      </c>
      <c r="AR13" s="12">
        <f>IFERROR(AQ13/G13,0)</f>
        <v>0</v>
      </c>
      <c r="AS13" s="11"/>
      <c r="AT13" s="11"/>
      <c r="AU13" s="11" t="str">
        <f t="shared" si="7"/>
        <v>принято</v>
      </c>
      <c r="AV13" s="13" t="str">
        <f t="shared" si="8"/>
        <v>принято</v>
      </c>
      <c r="AW13" s="13" t="str">
        <f>IF(A13&lt;&gt;0,IF(A13&lt;&gt;0,IF(A13&lt;&gt;0,IF(B13&lt;&gt;0,IF(C13&lt;&gt;0,IF(D13&lt;&gt;0,"принято","ГРАФЫ ЗАПОЛНЕНЫ НЕ ПОЛНОСТЬЮ"),"ГРАФЫ ЗАПОЛНЕНЫ НЕ ПОЛНОСТЬЮ"),"ГРАФЫ ЗАПОЛНЕНЫ НЕ ПОЛНОСТЬЮ"),"ГРАФЫ ЗАПОЛНЕНЫ НЕ ПОЛНОСТЬЮ"),"ГРАФЫ ЗАПОЛНЕНЫ НЕ ПОЛНОСТЬЮ"),"ГРАФЫ ЗАПОЛНЕНЫ НЕ ПОЛНОСТЬЮ")</f>
        <v>принято</v>
      </c>
      <c r="AX13" s="13" t="str">
        <f>IF(C13="ПОО","принято",IF(C13="ОО ВО","принято",IF(C13=0,"принято","ВВЕДЕНЫ НЕКОРРЕКТНЫЕ ЗНАЧЕНИЯ")))</f>
        <v>принято</v>
      </c>
    </row>
    <row r="14" spans="1:50" s="6" customFormat="1" ht="78.75" x14ac:dyDescent="0.25">
      <c r="A14" s="21" t="s">
        <v>777</v>
      </c>
      <c r="B14" s="21" t="s">
        <v>5</v>
      </c>
      <c r="C14" s="21" t="s">
        <v>35</v>
      </c>
      <c r="D14" s="21" t="s">
        <v>380</v>
      </c>
      <c r="E14" s="10" t="s">
        <v>32</v>
      </c>
      <c r="F14" s="9" t="s">
        <v>41</v>
      </c>
      <c r="G14" s="11">
        <v>0</v>
      </c>
      <c r="H14" s="11">
        <v>0</v>
      </c>
      <c r="I14" s="12">
        <f t="shared" si="0"/>
        <v>0</v>
      </c>
      <c r="J14" s="11">
        <v>0</v>
      </c>
      <c r="K14" s="12">
        <f t="shared" si="1"/>
        <v>0</v>
      </c>
      <c r="L14" s="11">
        <v>0</v>
      </c>
      <c r="M14" s="12">
        <f t="shared" si="2"/>
        <v>0</v>
      </c>
      <c r="N14" s="11">
        <v>0</v>
      </c>
      <c r="O14" s="12">
        <f t="shared" si="3"/>
        <v>0</v>
      </c>
      <c r="P14" s="11">
        <v>0</v>
      </c>
      <c r="Q14" s="12">
        <f t="shared" si="4"/>
        <v>0</v>
      </c>
      <c r="R14" s="17">
        <v>0</v>
      </c>
      <c r="S14" s="12">
        <f t="shared" si="5"/>
        <v>0</v>
      </c>
      <c r="T14" s="11">
        <v>0</v>
      </c>
      <c r="U14" s="12">
        <f t="shared" ref="U14:U16" si="9">IFERROR(T14/G14,0)</f>
        <v>0</v>
      </c>
      <c r="V14" s="11">
        <v>0</v>
      </c>
      <c r="W14" s="11">
        <v>0</v>
      </c>
      <c r="X14" s="12">
        <f t="shared" ref="X14:X16" si="10">IFERROR(W14/G14,0)</f>
        <v>0</v>
      </c>
      <c r="Y14" s="11"/>
      <c r="Z14" s="11">
        <v>0</v>
      </c>
      <c r="AA14" s="12">
        <f t="shared" si="6"/>
        <v>0</v>
      </c>
      <c r="AB14" s="11">
        <v>0</v>
      </c>
      <c r="AC14" s="12">
        <f t="shared" ref="AC14:AC16" si="11">IFERROR(AB14/G14,0)</f>
        <v>0</v>
      </c>
      <c r="AD14" s="11">
        <v>0</v>
      </c>
      <c r="AE14" s="12">
        <f t="shared" ref="AE14:AE16" si="12">IFERROR(AD14/G14,0)</f>
        <v>0</v>
      </c>
      <c r="AF14" s="11">
        <v>0</v>
      </c>
      <c r="AG14" s="12">
        <f t="shared" ref="AG14:AG16" si="13">IFERROR(AF14/G14,0)</f>
        <v>0</v>
      </c>
      <c r="AH14" s="11">
        <v>0</v>
      </c>
      <c r="AI14" s="12">
        <f t="shared" ref="AI14:AI16" si="14">IFERROR(AH14/G14,0)</f>
        <v>0</v>
      </c>
      <c r="AJ14" s="11">
        <v>0</v>
      </c>
      <c r="AK14" s="12">
        <f t="shared" ref="AK14:AK16" si="15">IFERROR(AJ14/G14,0)</f>
        <v>0</v>
      </c>
      <c r="AL14" s="11">
        <v>0</v>
      </c>
      <c r="AM14" s="12">
        <f t="shared" ref="AM14:AM16" si="16">IFERROR(AL14/G14,0)</f>
        <v>0</v>
      </c>
      <c r="AN14" s="11">
        <v>0</v>
      </c>
      <c r="AO14" s="12">
        <f t="shared" ref="AO14:AO16" si="17">IFERROR(AN14/G14,0)</f>
        <v>0</v>
      </c>
      <c r="AP14" s="11">
        <v>0</v>
      </c>
      <c r="AQ14" s="11">
        <v>0</v>
      </c>
      <c r="AR14" s="12">
        <f t="shared" ref="AR14:AR16" si="18">IFERROR(AQ14/G14,0)</f>
        <v>0</v>
      </c>
      <c r="AS14" s="11"/>
      <c r="AT14" s="11"/>
      <c r="AU14" s="11" t="str">
        <f t="shared" si="7"/>
        <v>принято</v>
      </c>
      <c r="AV14" s="13" t="str">
        <f t="shared" si="8"/>
        <v>принято</v>
      </c>
      <c r="AW14" s="13" t="str">
        <f t="shared" ref="AW14:AW17" si="19">IF(A14&lt;&gt;0,IF(A14&lt;&gt;0,IF(A14&lt;&gt;0,IF(B14&lt;&gt;0,IF(C14&lt;&gt;0,IF(D14&lt;&gt;0,"принято","ГРАФЫ ЗАПОЛНЕНЫ НЕ ПОЛНОСТЬЮ"),"ГРАФЫ ЗАПОЛНЕНЫ НЕ ПОЛНОСТЬЮ"),"ГРАФЫ ЗАПОЛНЕНЫ НЕ ПОЛНОСТЬЮ"),"ГРАФЫ ЗАПОЛНЕНЫ НЕ ПОЛНОСТЬЮ"),"ГРАФЫ ЗАПОЛНЕНЫ НЕ ПОЛНОСТЬЮ"),"ГРАФЫ ЗАПОЛНЕНЫ НЕ ПОЛНОСТЬЮ")</f>
        <v>принято</v>
      </c>
      <c r="AX14" s="13" t="str">
        <f t="shared" ref="AX14:AX17" si="20">IF(C14="ПОО","принято",IF(C14="ОО ВО","принято",IF(C14=0,"принято","ВВЕДЕНЫ НЕКОРРЕКТНЫЕ ЗНАЧЕНИЯ")))</f>
        <v>принято</v>
      </c>
    </row>
    <row r="15" spans="1:50" s="6" customFormat="1" ht="78.75" x14ac:dyDescent="0.25">
      <c r="A15" s="21" t="s">
        <v>777</v>
      </c>
      <c r="B15" s="21" t="s">
        <v>5</v>
      </c>
      <c r="C15" s="21" t="s">
        <v>35</v>
      </c>
      <c r="D15" s="21" t="s">
        <v>380</v>
      </c>
      <c r="E15" s="10" t="s">
        <v>726</v>
      </c>
      <c r="F15" s="9" t="s">
        <v>772</v>
      </c>
      <c r="G15" s="11">
        <v>0</v>
      </c>
      <c r="H15" s="11">
        <v>0</v>
      </c>
      <c r="I15" s="12">
        <f t="shared" si="0"/>
        <v>0</v>
      </c>
      <c r="J15" s="11">
        <v>0</v>
      </c>
      <c r="K15" s="12">
        <f t="shared" si="1"/>
        <v>0</v>
      </c>
      <c r="L15" s="11">
        <v>0</v>
      </c>
      <c r="M15" s="12">
        <f t="shared" si="2"/>
        <v>0</v>
      </c>
      <c r="N15" s="11">
        <v>0</v>
      </c>
      <c r="O15" s="12">
        <f t="shared" si="3"/>
        <v>0</v>
      </c>
      <c r="P15" s="11">
        <v>0</v>
      </c>
      <c r="Q15" s="12">
        <f t="shared" si="4"/>
        <v>0</v>
      </c>
      <c r="R15" s="17">
        <v>0</v>
      </c>
      <c r="S15" s="12">
        <f t="shared" si="5"/>
        <v>0</v>
      </c>
      <c r="T15" s="11">
        <v>0</v>
      </c>
      <c r="U15" s="12">
        <f t="shared" si="9"/>
        <v>0</v>
      </c>
      <c r="V15" s="11">
        <v>0</v>
      </c>
      <c r="W15" s="11">
        <v>0</v>
      </c>
      <c r="X15" s="12">
        <f t="shared" si="10"/>
        <v>0</v>
      </c>
      <c r="Y15" s="11"/>
      <c r="Z15" s="11">
        <v>0</v>
      </c>
      <c r="AA15" s="12">
        <f t="shared" si="6"/>
        <v>0</v>
      </c>
      <c r="AB15" s="11">
        <v>0</v>
      </c>
      <c r="AC15" s="12">
        <f t="shared" si="11"/>
        <v>0</v>
      </c>
      <c r="AD15" s="11">
        <v>0</v>
      </c>
      <c r="AE15" s="12">
        <f t="shared" si="12"/>
        <v>0</v>
      </c>
      <c r="AF15" s="11">
        <v>0</v>
      </c>
      <c r="AG15" s="12">
        <f t="shared" si="13"/>
        <v>0</v>
      </c>
      <c r="AH15" s="11">
        <v>0</v>
      </c>
      <c r="AI15" s="12">
        <f t="shared" si="14"/>
        <v>0</v>
      </c>
      <c r="AJ15" s="11">
        <v>0</v>
      </c>
      <c r="AK15" s="12">
        <f t="shared" si="15"/>
        <v>0</v>
      </c>
      <c r="AL15" s="11">
        <v>0</v>
      </c>
      <c r="AM15" s="12">
        <f t="shared" si="16"/>
        <v>0</v>
      </c>
      <c r="AN15" s="11">
        <v>0</v>
      </c>
      <c r="AO15" s="12">
        <f t="shared" si="17"/>
        <v>0</v>
      </c>
      <c r="AP15" s="11">
        <v>0</v>
      </c>
      <c r="AQ15" s="11">
        <v>0</v>
      </c>
      <c r="AR15" s="12">
        <f t="shared" si="18"/>
        <v>0</v>
      </c>
      <c r="AS15" s="11"/>
      <c r="AT15" s="11"/>
      <c r="AU15" s="11" t="str">
        <f t="shared" si="7"/>
        <v>принято</v>
      </c>
      <c r="AV15" s="13" t="str">
        <f t="shared" si="8"/>
        <v>принято</v>
      </c>
      <c r="AW15" s="13" t="str">
        <f t="shared" si="19"/>
        <v>принято</v>
      </c>
      <c r="AX15" s="13" t="str">
        <f t="shared" si="20"/>
        <v>принято</v>
      </c>
    </row>
    <row r="16" spans="1:50" s="6" customFormat="1" ht="78.75" x14ac:dyDescent="0.25">
      <c r="A16" s="21" t="s">
        <v>777</v>
      </c>
      <c r="B16" s="21" t="s">
        <v>5</v>
      </c>
      <c r="C16" s="21" t="s">
        <v>35</v>
      </c>
      <c r="D16" s="21" t="s">
        <v>380</v>
      </c>
      <c r="E16" s="10" t="s">
        <v>727</v>
      </c>
      <c r="F16" s="9" t="s">
        <v>773</v>
      </c>
      <c r="G16" s="11">
        <v>0</v>
      </c>
      <c r="H16" s="11">
        <v>0</v>
      </c>
      <c r="I16" s="12">
        <f t="shared" si="0"/>
        <v>0</v>
      </c>
      <c r="J16" s="11">
        <v>0</v>
      </c>
      <c r="K16" s="12">
        <f t="shared" si="1"/>
        <v>0</v>
      </c>
      <c r="L16" s="11">
        <v>0</v>
      </c>
      <c r="M16" s="12">
        <f t="shared" si="2"/>
        <v>0</v>
      </c>
      <c r="N16" s="11">
        <v>0</v>
      </c>
      <c r="O16" s="12">
        <f t="shared" si="3"/>
        <v>0</v>
      </c>
      <c r="P16" s="11">
        <v>0</v>
      </c>
      <c r="Q16" s="12">
        <f t="shared" si="4"/>
        <v>0</v>
      </c>
      <c r="R16" s="17">
        <v>0</v>
      </c>
      <c r="S16" s="12">
        <f t="shared" si="5"/>
        <v>0</v>
      </c>
      <c r="T16" s="11">
        <v>0</v>
      </c>
      <c r="U16" s="12">
        <f t="shared" si="9"/>
        <v>0</v>
      </c>
      <c r="V16" s="11">
        <v>0</v>
      </c>
      <c r="W16" s="11">
        <v>0</v>
      </c>
      <c r="X16" s="12">
        <f t="shared" si="10"/>
        <v>0</v>
      </c>
      <c r="Y16" s="11"/>
      <c r="Z16" s="11">
        <v>0</v>
      </c>
      <c r="AA16" s="12">
        <f t="shared" si="6"/>
        <v>0</v>
      </c>
      <c r="AB16" s="11">
        <v>0</v>
      </c>
      <c r="AC16" s="12">
        <f t="shared" si="11"/>
        <v>0</v>
      </c>
      <c r="AD16" s="11">
        <v>0</v>
      </c>
      <c r="AE16" s="12">
        <f t="shared" si="12"/>
        <v>0</v>
      </c>
      <c r="AF16" s="11">
        <v>0</v>
      </c>
      <c r="AG16" s="12">
        <f t="shared" si="13"/>
        <v>0</v>
      </c>
      <c r="AH16" s="11">
        <v>0</v>
      </c>
      <c r="AI16" s="12">
        <f t="shared" si="14"/>
        <v>0</v>
      </c>
      <c r="AJ16" s="11">
        <v>0</v>
      </c>
      <c r="AK16" s="12">
        <f t="shared" si="15"/>
        <v>0</v>
      </c>
      <c r="AL16" s="11">
        <v>0</v>
      </c>
      <c r="AM16" s="12">
        <f t="shared" si="16"/>
        <v>0</v>
      </c>
      <c r="AN16" s="11">
        <v>0</v>
      </c>
      <c r="AO16" s="12">
        <f t="shared" si="17"/>
        <v>0</v>
      </c>
      <c r="AP16" s="11">
        <v>0</v>
      </c>
      <c r="AQ16" s="11">
        <v>0</v>
      </c>
      <c r="AR16" s="12">
        <f t="shared" si="18"/>
        <v>0</v>
      </c>
      <c r="AS16" s="11"/>
      <c r="AT16" s="11"/>
      <c r="AU16" s="11" t="str">
        <f t="shared" si="7"/>
        <v>принято</v>
      </c>
      <c r="AV16" s="13" t="str">
        <f t="shared" si="8"/>
        <v>принято</v>
      </c>
      <c r="AW16" s="13" t="str">
        <f t="shared" si="19"/>
        <v>принято</v>
      </c>
      <c r="AX16" s="13" t="str">
        <f t="shared" si="20"/>
        <v>принято</v>
      </c>
    </row>
    <row r="17" spans="1:50" s="6" customFormat="1" ht="78.75" x14ac:dyDescent="0.25">
      <c r="A17" s="21" t="s">
        <v>777</v>
      </c>
      <c r="B17" s="21" t="s">
        <v>5</v>
      </c>
      <c r="C17" s="21" t="s">
        <v>35</v>
      </c>
      <c r="D17" s="21" t="s">
        <v>380</v>
      </c>
      <c r="E17" s="10" t="s">
        <v>728</v>
      </c>
      <c r="F17" s="9" t="s">
        <v>774</v>
      </c>
      <c r="G17" s="11">
        <v>0</v>
      </c>
      <c r="H17" s="11">
        <v>0</v>
      </c>
      <c r="I17" s="12">
        <f t="shared" si="0"/>
        <v>0</v>
      </c>
      <c r="J17" s="11">
        <v>0</v>
      </c>
      <c r="K17" s="12">
        <f t="shared" si="1"/>
        <v>0</v>
      </c>
      <c r="L17" s="11">
        <v>0</v>
      </c>
      <c r="M17" s="12">
        <f t="shared" si="2"/>
        <v>0</v>
      </c>
      <c r="N17" s="11">
        <v>0</v>
      </c>
      <c r="O17" s="12">
        <f t="shared" si="3"/>
        <v>0</v>
      </c>
      <c r="P17" s="11">
        <v>0</v>
      </c>
      <c r="Q17" s="12">
        <f t="shared" si="4"/>
        <v>0</v>
      </c>
      <c r="R17" s="11">
        <v>0</v>
      </c>
      <c r="S17" s="12">
        <f t="shared" si="5"/>
        <v>0</v>
      </c>
      <c r="T17" s="11">
        <v>0</v>
      </c>
      <c r="U17" s="12">
        <f>IFERROR(T17/G17,0)</f>
        <v>0</v>
      </c>
      <c r="V17" s="11">
        <v>0</v>
      </c>
      <c r="W17" s="11">
        <v>0</v>
      </c>
      <c r="X17" s="12">
        <f>IFERROR(W17/G17,0)</f>
        <v>0</v>
      </c>
      <c r="Y17" s="11"/>
      <c r="Z17" s="11">
        <v>0</v>
      </c>
      <c r="AA17" s="12">
        <f t="shared" si="6"/>
        <v>0</v>
      </c>
      <c r="AB17" s="11">
        <v>0</v>
      </c>
      <c r="AC17" s="12">
        <f>IFERROR(AB17/G17,0)</f>
        <v>0</v>
      </c>
      <c r="AD17" s="11">
        <v>0</v>
      </c>
      <c r="AE17" s="12">
        <f>IFERROR(AD17/G17,0)</f>
        <v>0</v>
      </c>
      <c r="AF17" s="11">
        <v>0</v>
      </c>
      <c r="AG17" s="12">
        <f>IFERROR(AF17/G17,0)</f>
        <v>0</v>
      </c>
      <c r="AH17" s="11">
        <v>0</v>
      </c>
      <c r="AI17" s="12">
        <f>IFERROR(AH17/G17,0)</f>
        <v>0</v>
      </c>
      <c r="AJ17" s="11">
        <v>0</v>
      </c>
      <c r="AK17" s="12">
        <f>IFERROR(AJ17/G17,0)</f>
        <v>0</v>
      </c>
      <c r="AL17" s="11">
        <v>0</v>
      </c>
      <c r="AM17" s="12">
        <f>IFERROR(AL17/G17,0)</f>
        <v>0</v>
      </c>
      <c r="AN17" s="11">
        <v>0</v>
      </c>
      <c r="AO17" s="12">
        <f>IFERROR(AN17/G17,0)</f>
        <v>0</v>
      </c>
      <c r="AP17" s="11">
        <v>0</v>
      </c>
      <c r="AQ17" s="11">
        <v>0</v>
      </c>
      <c r="AR17" s="12">
        <f>IFERROR(AQ17/G17,0)</f>
        <v>0</v>
      </c>
      <c r="AS17" s="11"/>
      <c r="AT17" s="11"/>
      <c r="AU17" s="20" t="str">
        <f t="shared" si="7"/>
        <v>принято</v>
      </c>
      <c r="AV17" s="13" t="str">
        <f t="shared" si="8"/>
        <v>принято</v>
      </c>
      <c r="AW17" s="13" t="str">
        <f t="shared" si="19"/>
        <v>принято</v>
      </c>
      <c r="AX17" s="13" t="str">
        <f t="shared" si="20"/>
        <v>принято</v>
      </c>
    </row>
    <row r="18" spans="1:50" s="6" customFormat="1" ht="54.75" customHeight="1" x14ac:dyDescent="0.25">
      <c r="A18" s="21" t="s">
        <v>777</v>
      </c>
      <c r="B18" s="21" t="s">
        <v>5</v>
      </c>
      <c r="C18" s="21" t="s">
        <v>35</v>
      </c>
      <c r="D18" s="21" t="s">
        <v>382</v>
      </c>
      <c r="E18" s="10" t="s">
        <v>28</v>
      </c>
      <c r="F18" s="8" t="s">
        <v>20</v>
      </c>
      <c r="G18" s="11">
        <v>69</v>
      </c>
      <c r="H18" s="11">
        <v>34</v>
      </c>
      <c r="I18" s="12">
        <f>IFERROR(H18/G18,0)</f>
        <v>0.49275362318840582</v>
      </c>
      <c r="J18" s="11">
        <v>0</v>
      </c>
      <c r="K18" s="12">
        <f>IFERROR(J18/G18,0)</f>
        <v>0</v>
      </c>
      <c r="L18" s="11">
        <v>1</v>
      </c>
      <c r="M18" s="12">
        <f>IFERROR(L18/G18,0)</f>
        <v>1.4492753623188406E-2</v>
      </c>
      <c r="N18" s="11">
        <v>30</v>
      </c>
      <c r="O18" s="12">
        <f>IFERROR(N18/G18,0)</f>
        <v>0.43478260869565216</v>
      </c>
      <c r="P18" s="11">
        <v>4</v>
      </c>
      <c r="Q18" s="12">
        <f>IFERROR(P18/G18,0)</f>
        <v>5.7971014492753624E-2</v>
      </c>
      <c r="R18" s="17">
        <v>0</v>
      </c>
      <c r="S18" s="12">
        <f>IFERROR(R18/G18,0)</f>
        <v>0</v>
      </c>
      <c r="T18" s="11">
        <v>0</v>
      </c>
      <c r="U18" s="12">
        <f>IFERROR(T18/G18,0)</f>
        <v>0</v>
      </c>
      <c r="V18" s="11">
        <v>0</v>
      </c>
      <c r="W18" s="11">
        <v>0</v>
      </c>
      <c r="X18" s="12">
        <f>IFERROR(W18/G18,0)</f>
        <v>0</v>
      </c>
      <c r="Y18" s="11"/>
      <c r="Z18" s="11">
        <v>0</v>
      </c>
      <c r="AA18" s="12">
        <f>IFERROR(Z18/G18,0)</f>
        <v>0</v>
      </c>
      <c r="AB18" s="11">
        <v>34</v>
      </c>
      <c r="AC18" s="12">
        <f>IFERROR(AB18/G18,0)</f>
        <v>0.49275362318840582</v>
      </c>
      <c r="AD18" s="11">
        <v>0</v>
      </c>
      <c r="AE18" s="12">
        <f>IFERROR(AD18/G18,0)</f>
        <v>0</v>
      </c>
      <c r="AF18" s="11">
        <v>1</v>
      </c>
      <c r="AG18" s="12">
        <f>IFERROR(AF18/G18,0)</f>
        <v>1.4492753623188406E-2</v>
      </c>
      <c r="AH18" s="11">
        <v>4</v>
      </c>
      <c r="AI18" s="12">
        <f>IFERROR(AH18/G18,0)</f>
        <v>5.7971014492753624E-2</v>
      </c>
      <c r="AJ18" s="11">
        <v>30</v>
      </c>
      <c r="AK18" s="12">
        <f>IFERROR(AJ18/G18,0)</f>
        <v>0.43478260869565216</v>
      </c>
      <c r="AL18" s="11">
        <v>0</v>
      </c>
      <c r="AM18" s="12">
        <f>IFERROR(AL18/G18,0)</f>
        <v>0</v>
      </c>
      <c r="AN18" s="11">
        <v>0</v>
      </c>
      <c r="AO18" s="12">
        <f>IFERROR(AN18/G18,0)</f>
        <v>0</v>
      </c>
      <c r="AP18" s="11">
        <v>0</v>
      </c>
      <c r="AQ18" s="11">
        <v>0</v>
      </c>
      <c r="AR18" s="12">
        <f>IFERROR(AQ18/G18,0)</f>
        <v>0</v>
      </c>
      <c r="AS18" s="11"/>
      <c r="AT18" s="11"/>
      <c r="AU18" s="11" t="str">
        <f>IF(G18=H18+J18+N18+T18+W18+L18+P18+R18+Z18,"принято","ВЫПУСК НЕ СОВПАДАЕТ С СУММОЙ ПО ГРАФАМ")</f>
        <v>принято</v>
      </c>
      <c r="AV18" s="13" t="str">
        <f>IF(G18=AB18+AD18+AH18+AJ18+AL18+AF18+AN18+AQ18,"принято","ВЫПУСК НЕ СОВПАДАЕТ С СУММОЙ ПО ГРАФАМ")</f>
        <v>принято</v>
      </c>
      <c r="AW18" s="13" t="str">
        <f>IF(A18&lt;&gt;0,IF(A18&lt;&gt;0,IF(A18&lt;&gt;0,IF(B18&lt;&gt;0,IF(C18&lt;&gt;0,IF(D18&lt;&gt;0,"принято","ГРАФЫ ЗАПОЛНЕНЫ НЕ ПОЛНОСТЬЮ"),"ГРАФЫ ЗАПОЛНЕНЫ НЕ ПОЛНОСТЬЮ"),"ГРАФЫ ЗАПОЛНЕНЫ НЕ ПОЛНОСТЬЮ"),"ГРАФЫ ЗАПОЛНЕНЫ НЕ ПОЛНОСТЬЮ"),"ГРАФЫ ЗАПОЛНЕНЫ НЕ ПОЛНОСТЬЮ"),"ГРАФЫ ЗАПОЛНЕНЫ НЕ ПОЛНОСТЬЮ")</f>
        <v>принято</v>
      </c>
      <c r="AX18" s="13" t="str">
        <f>IF(C18="ПОО","принято",IF(C18="ОО ВО","принято",IF(C18=0,"принято","ВВЕДЕНЫ НЕКОРРЕКТНЫЕ ЗНАЧЕНИЯ")))</f>
        <v>принято</v>
      </c>
    </row>
    <row r="19" spans="1:50" s="6" customFormat="1" ht="78.75" x14ac:dyDescent="0.25">
      <c r="A19" s="21" t="s">
        <v>777</v>
      </c>
      <c r="B19" s="21" t="s">
        <v>5</v>
      </c>
      <c r="C19" s="21" t="s">
        <v>35</v>
      </c>
      <c r="D19" s="21" t="s">
        <v>382</v>
      </c>
      <c r="E19" s="10" t="s">
        <v>29</v>
      </c>
      <c r="F19" s="9" t="s">
        <v>21</v>
      </c>
      <c r="G19" s="11">
        <v>1</v>
      </c>
      <c r="H19" s="11">
        <v>1</v>
      </c>
      <c r="I19" s="12">
        <f t="shared" ref="I19:I25" si="21">IFERROR(H19/G19,0)</f>
        <v>1</v>
      </c>
      <c r="J19" s="11">
        <v>0</v>
      </c>
      <c r="K19" s="12">
        <f t="shared" ref="K19:K25" si="22">IFERROR(J19/G19,0)</f>
        <v>0</v>
      </c>
      <c r="L19" s="11">
        <v>0</v>
      </c>
      <c r="M19" s="12">
        <f t="shared" ref="M19:M25" si="23">IFERROR(L19/G19,0)</f>
        <v>0</v>
      </c>
      <c r="N19" s="11">
        <v>0</v>
      </c>
      <c r="O19" s="12">
        <f t="shared" ref="O19:O25" si="24">IFERROR(N19/G19,0)</f>
        <v>0</v>
      </c>
      <c r="P19" s="11">
        <v>0</v>
      </c>
      <c r="Q19" s="12">
        <f t="shared" ref="Q19:Q25" si="25">IFERROR(P19/G19,0)</f>
        <v>0</v>
      </c>
      <c r="R19" s="17">
        <v>0</v>
      </c>
      <c r="S19" s="12">
        <f t="shared" ref="S19:S25" si="26">IFERROR(R19/G19,0)</f>
        <v>0</v>
      </c>
      <c r="T19" s="11">
        <v>0</v>
      </c>
      <c r="U19" s="12">
        <f>IFERROR(T19/G19,0)</f>
        <v>0</v>
      </c>
      <c r="V19" s="11">
        <v>0</v>
      </c>
      <c r="W19" s="11">
        <v>0</v>
      </c>
      <c r="X19" s="12">
        <f>IFERROR(W19/G19,0)</f>
        <v>0</v>
      </c>
      <c r="Y19" s="11"/>
      <c r="Z19" s="11">
        <v>0</v>
      </c>
      <c r="AA19" s="12">
        <f t="shared" ref="AA19:AA25" si="27">IFERROR(Z19/G19,0)</f>
        <v>0</v>
      </c>
      <c r="AB19" s="11">
        <v>1</v>
      </c>
      <c r="AC19" s="12">
        <f>IFERROR(AB19/G19,0)</f>
        <v>1</v>
      </c>
      <c r="AD19" s="11">
        <v>0</v>
      </c>
      <c r="AE19" s="12">
        <f>IFERROR(AD19/G19,0)</f>
        <v>0</v>
      </c>
      <c r="AF19" s="11">
        <v>0</v>
      </c>
      <c r="AG19" s="12">
        <f>IFERROR(AF19/G19,0)</f>
        <v>0</v>
      </c>
      <c r="AH19" s="11">
        <v>0</v>
      </c>
      <c r="AI19" s="12">
        <f>IFERROR(AH19/G19,0)</f>
        <v>0</v>
      </c>
      <c r="AJ19" s="11">
        <v>0</v>
      </c>
      <c r="AK19" s="12">
        <f>IFERROR(AJ19/G19,0)</f>
        <v>0</v>
      </c>
      <c r="AL19" s="11">
        <v>0</v>
      </c>
      <c r="AM19" s="12">
        <f>IFERROR(AL19/G19,0)</f>
        <v>0</v>
      </c>
      <c r="AN19" s="11">
        <v>0</v>
      </c>
      <c r="AO19" s="12">
        <f>IFERROR(AN19/G19,0)</f>
        <v>0</v>
      </c>
      <c r="AP19" s="11">
        <v>0</v>
      </c>
      <c r="AQ19" s="11">
        <v>0</v>
      </c>
      <c r="AR19" s="12">
        <f>IFERROR(AQ19/G19,0)</f>
        <v>0</v>
      </c>
      <c r="AS19" s="11"/>
      <c r="AT19" s="11"/>
      <c r="AU19" s="11" t="str">
        <f t="shared" ref="AU19:AU25" si="28">IF(G19=H19+J19+N19+T19+W19+L19+P19+R19+Z19,"принято","ВЫПУСК НЕ СОВПАДАЕТ С СУММОЙ ПО ГРАФАМ")</f>
        <v>принято</v>
      </c>
      <c r="AV19" s="13" t="str">
        <f t="shared" ref="AV19:AV25" si="29">IF(G19=AB19+AD19+AH19+AJ19+AL19+AF19+AN19+AQ19,"принято","ВЫПУСК НЕ СОВПАДАЕТ С СУММОЙ ПО ГРАФАМ")</f>
        <v>принято</v>
      </c>
      <c r="AW19" s="13" t="str">
        <f>IF(A19&lt;&gt;0,IF(A19&lt;&gt;0,IF(A19&lt;&gt;0,IF(B19&lt;&gt;0,IF(C19&lt;&gt;0,IF(D19&lt;&gt;0,"принято","ГРАФЫ ЗАПОЛНЕНЫ НЕ ПОЛНОСТЬЮ"),"ГРАФЫ ЗАПОЛНЕНЫ НЕ ПОЛНОСТЬЮ"),"ГРАФЫ ЗАПОЛНЕНЫ НЕ ПОЛНОСТЬЮ"),"ГРАФЫ ЗАПОЛНЕНЫ НЕ ПОЛНОСТЬЮ"),"ГРАФЫ ЗАПОЛНЕНЫ НЕ ПОЛНОСТЬЮ"),"ГРАФЫ ЗАПОЛНЕНЫ НЕ ПОЛНОСТЬЮ")</f>
        <v>принято</v>
      </c>
      <c r="AX19" s="13" t="str">
        <f>IF(C19="ПОО","принято",IF(C19="ОО ВО","принято",IF(C19=0,"принято","ВВЕДЕНЫ НЕКОРРЕКТНЫЕ ЗНАЧЕНИЯ")))</f>
        <v>принято</v>
      </c>
    </row>
    <row r="20" spans="1:50" s="6" customFormat="1" ht="78.75" x14ac:dyDescent="0.25">
      <c r="A20" s="21" t="s">
        <v>777</v>
      </c>
      <c r="B20" s="21" t="s">
        <v>5</v>
      </c>
      <c r="C20" s="21" t="s">
        <v>35</v>
      </c>
      <c r="D20" s="21" t="s">
        <v>382</v>
      </c>
      <c r="E20" s="10" t="s">
        <v>30</v>
      </c>
      <c r="F20" s="9" t="s">
        <v>40</v>
      </c>
      <c r="G20" s="11">
        <v>0</v>
      </c>
      <c r="H20" s="11">
        <v>0</v>
      </c>
      <c r="I20" s="12">
        <f t="shared" si="21"/>
        <v>0</v>
      </c>
      <c r="J20" s="11">
        <v>0</v>
      </c>
      <c r="K20" s="12">
        <f t="shared" si="22"/>
        <v>0</v>
      </c>
      <c r="L20" s="11">
        <v>0</v>
      </c>
      <c r="M20" s="12">
        <f t="shared" si="23"/>
        <v>0</v>
      </c>
      <c r="N20" s="11">
        <v>0</v>
      </c>
      <c r="O20" s="12">
        <f t="shared" si="24"/>
        <v>0</v>
      </c>
      <c r="P20" s="11">
        <v>0</v>
      </c>
      <c r="Q20" s="12">
        <f t="shared" si="25"/>
        <v>0</v>
      </c>
      <c r="R20" s="17">
        <v>0</v>
      </c>
      <c r="S20" s="12">
        <f t="shared" si="26"/>
        <v>0</v>
      </c>
      <c r="T20" s="11">
        <v>0</v>
      </c>
      <c r="U20" s="12">
        <f>IFERROR(T20/G20,0)</f>
        <v>0</v>
      </c>
      <c r="V20" s="11">
        <v>0</v>
      </c>
      <c r="W20" s="11">
        <v>0</v>
      </c>
      <c r="X20" s="12">
        <f>IFERROR(W20/G20,0)</f>
        <v>0</v>
      </c>
      <c r="Y20" s="11"/>
      <c r="Z20" s="11">
        <v>0</v>
      </c>
      <c r="AA20" s="12">
        <f t="shared" si="27"/>
        <v>0</v>
      </c>
      <c r="AB20" s="11">
        <v>0</v>
      </c>
      <c r="AC20" s="12">
        <f>IFERROR(AB20/G20,0)</f>
        <v>0</v>
      </c>
      <c r="AD20" s="11">
        <v>0</v>
      </c>
      <c r="AE20" s="12">
        <f>IFERROR(AD20/G20,0)</f>
        <v>0</v>
      </c>
      <c r="AF20" s="11">
        <v>0</v>
      </c>
      <c r="AG20" s="12">
        <f>IFERROR(AF20/G20,0)</f>
        <v>0</v>
      </c>
      <c r="AH20" s="11">
        <v>0</v>
      </c>
      <c r="AI20" s="12">
        <f>IFERROR(AH20/G20,0)</f>
        <v>0</v>
      </c>
      <c r="AJ20" s="11">
        <v>0</v>
      </c>
      <c r="AK20" s="12">
        <f>IFERROR(AJ20/G20,0)</f>
        <v>0</v>
      </c>
      <c r="AL20" s="11">
        <v>0</v>
      </c>
      <c r="AM20" s="12">
        <f>IFERROR(AL20/G20,0)</f>
        <v>0</v>
      </c>
      <c r="AN20" s="11">
        <v>0</v>
      </c>
      <c r="AO20" s="12">
        <f>IFERROR(AN20/G20,0)</f>
        <v>0</v>
      </c>
      <c r="AP20" s="11">
        <v>0</v>
      </c>
      <c r="AQ20" s="11">
        <v>0</v>
      </c>
      <c r="AR20" s="12">
        <f>IFERROR(AQ20/G20,0)</f>
        <v>0</v>
      </c>
      <c r="AS20" s="11"/>
      <c r="AT20" s="11"/>
      <c r="AU20" s="11" t="str">
        <f t="shared" si="28"/>
        <v>принято</v>
      </c>
      <c r="AV20" s="13" t="str">
        <f t="shared" si="29"/>
        <v>принято</v>
      </c>
      <c r="AW20" s="13" t="str">
        <f>IF(A20&lt;&gt;0,IF(A20&lt;&gt;0,IF(A20&lt;&gt;0,IF(B20&lt;&gt;0,IF(C20&lt;&gt;0,IF(D20&lt;&gt;0,"принято","ГРАФЫ ЗАПОЛНЕНЫ НЕ ПОЛНОСТЬЮ"),"ГРАФЫ ЗАПОЛНЕНЫ НЕ ПОЛНОСТЬЮ"),"ГРАФЫ ЗАПОЛНЕНЫ НЕ ПОЛНОСТЬЮ"),"ГРАФЫ ЗАПОЛНЕНЫ НЕ ПОЛНОСТЬЮ"),"ГРАФЫ ЗАПОЛНЕНЫ НЕ ПОЛНОСТЬЮ"),"ГРАФЫ ЗАПОЛНЕНЫ НЕ ПОЛНОСТЬЮ")</f>
        <v>принято</v>
      </c>
      <c r="AX20" s="13" t="str">
        <f>IF(C20="ПОО","принято",IF(C20="ОО ВО","принято",IF(C20=0,"принято","ВВЕДЕНЫ НЕКОРРЕКТНЫЕ ЗНАЧЕНИЯ")))</f>
        <v>принято</v>
      </c>
    </row>
    <row r="21" spans="1:50" s="6" customFormat="1" ht="78.75" x14ac:dyDescent="0.25">
      <c r="A21" s="21" t="s">
        <v>777</v>
      </c>
      <c r="B21" s="21" t="s">
        <v>5</v>
      </c>
      <c r="C21" s="21" t="s">
        <v>35</v>
      </c>
      <c r="D21" s="21" t="s">
        <v>382</v>
      </c>
      <c r="E21" s="10" t="s">
        <v>31</v>
      </c>
      <c r="F21" s="9" t="s">
        <v>33</v>
      </c>
      <c r="G21" s="11">
        <v>0</v>
      </c>
      <c r="H21" s="11">
        <v>0</v>
      </c>
      <c r="I21" s="12">
        <f t="shared" si="21"/>
        <v>0</v>
      </c>
      <c r="J21" s="11">
        <v>0</v>
      </c>
      <c r="K21" s="12">
        <f t="shared" si="22"/>
        <v>0</v>
      </c>
      <c r="L21" s="11">
        <v>0</v>
      </c>
      <c r="M21" s="12">
        <f t="shared" si="23"/>
        <v>0</v>
      </c>
      <c r="N21" s="11">
        <v>0</v>
      </c>
      <c r="O21" s="12">
        <f t="shared" si="24"/>
        <v>0</v>
      </c>
      <c r="P21" s="11">
        <v>0</v>
      </c>
      <c r="Q21" s="12">
        <f t="shared" si="25"/>
        <v>0</v>
      </c>
      <c r="R21" s="17">
        <v>0</v>
      </c>
      <c r="S21" s="12">
        <f t="shared" si="26"/>
        <v>0</v>
      </c>
      <c r="T21" s="11">
        <v>0</v>
      </c>
      <c r="U21" s="12">
        <f>IFERROR(T21/G21,0)</f>
        <v>0</v>
      </c>
      <c r="V21" s="11">
        <v>0</v>
      </c>
      <c r="W21" s="11">
        <v>0</v>
      </c>
      <c r="X21" s="12">
        <f>IFERROR(W21/G21,0)</f>
        <v>0</v>
      </c>
      <c r="Y21" s="11"/>
      <c r="Z21" s="11">
        <v>0</v>
      </c>
      <c r="AA21" s="12">
        <f t="shared" si="27"/>
        <v>0</v>
      </c>
      <c r="AB21" s="11">
        <v>0</v>
      </c>
      <c r="AC21" s="12">
        <f>IFERROR(AB21/G21,0)</f>
        <v>0</v>
      </c>
      <c r="AD21" s="11">
        <v>0</v>
      </c>
      <c r="AE21" s="12">
        <f>IFERROR(AD21/G21,0)</f>
        <v>0</v>
      </c>
      <c r="AF21" s="11">
        <v>0</v>
      </c>
      <c r="AG21" s="12">
        <f>IFERROR(AF21/G21,0)</f>
        <v>0</v>
      </c>
      <c r="AH21" s="11">
        <v>0</v>
      </c>
      <c r="AI21" s="12">
        <f>IFERROR(AH21/G21,0)</f>
        <v>0</v>
      </c>
      <c r="AJ21" s="11">
        <v>0</v>
      </c>
      <c r="AK21" s="12">
        <f>IFERROR(AJ21/G21,0)</f>
        <v>0</v>
      </c>
      <c r="AL21" s="11">
        <v>0</v>
      </c>
      <c r="AM21" s="12">
        <f>IFERROR(AL21/G21,0)</f>
        <v>0</v>
      </c>
      <c r="AN21" s="11">
        <v>0</v>
      </c>
      <c r="AO21" s="12">
        <f>IFERROR(AN21/G21,0)</f>
        <v>0</v>
      </c>
      <c r="AP21" s="11">
        <v>0</v>
      </c>
      <c r="AQ21" s="11">
        <v>0</v>
      </c>
      <c r="AR21" s="12">
        <f>IFERROR(AQ21/G21,0)</f>
        <v>0</v>
      </c>
      <c r="AS21" s="11"/>
      <c r="AT21" s="11"/>
      <c r="AU21" s="11" t="str">
        <f t="shared" si="28"/>
        <v>принято</v>
      </c>
      <c r="AV21" s="13" t="str">
        <f t="shared" si="29"/>
        <v>принято</v>
      </c>
      <c r="AW21" s="13" t="str">
        <f>IF(A21&lt;&gt;0,IF(A21&lt;&gt;0,IF(A21&lt;&gt;0,IF(B21&lt;&gt;0,IF(C21&lt;&gt;0,IF(D21&lt;&gt;0,"принято","ГРАФЫ ЗАПОЛНЕНЫ НЕ ПОЛНОСТЬЮ"),"ГРАФЫ ЗАПОЛНЕНЫ НЕ ПОЛНОСТЬЮ"),"ГРАФЫ ЗАПОЛНЕНЫ НЕ ПОЛНОСТЬЮ"),"ГРАФЫ ЗАПОЛНЕНЫ НЕ ПОЛНОСТЬЮ"),"ГРАФЫ ЗАПОЛНЕНЫ НЕ ПОЛНОСТЬЮ"),"ГРАФЫ ЗАПОЛНЕНЫ НЕ ПОЛНОСТЬЮ")</f>
        <v>принято</v>
      </c>
      <c r="AX21" s="13" t="str">
        <f>IF(C21="ПОО","принято",IF(C21="ОО ВО","принято",IF(C21=0,"принято","ВВЕДЕНЫ НЕКОРРЕКТНЫЕ ЗНАЧЕНИЯ")))</f>
        <v>принято</v>
      </c>
    </row>
    <row r="22" spans="1:50" s="6" customFormat="1" ht="78.75" x14ac:dyDescent="0.25">
      <c r="A22" s="21" t="s">
        <v>777</v>
      </c>
      <c r="B22" s="21" t="s">
        <v>5</v>
      </c>
      <c r="C22" s="21" t="s">
        <v>35</v>
      </c>
      <c r="D22" s="21" t="s">
        <v>382</v>
      </c>
      <c r="E22" s="10" t="s">
        <v>32</v>
      </c>
      <c r="F22" s="9" t="s">
        <v>41</v>
      </c>
      <c r="G22" s="11">
        <v>0</v>
      </c>
      <c r="H22" s="11">
        <v>0</v>
      </c>
      <c r="I22" s="12">
        <f t="shared" si="21"/>
        <v>0</v>
      </c>
      <c r="J22" s="11">
        <v>0</v>
      </c>
      <c r="K22" s="12">
        <f t="shared" si="22"/>
        <v>0</v>
      </c>
      <c r="L22" s="11">
        <v>0</v>
      </c>
      <c r="M22" s="12">
        <f t="shared" si="23"/>
        <v>0</v>
      </c>
      <c r="N22" s="11">
        <v>0</v>
      </c>
      <c r="O22" s="12">
        <f t="shared" si="24"/>
        <v>0</v>
      </c>
      <c r="P22" s="11">
        <v>0</v>
      </c>
      <c r="Q22" s="12">
        <f t="shared" si="25"/>
        <v>0</v>
      </c>
      <c r="R22" s="17">
        <v>0</v>
      </c>
      <c r="S22" s="12">
        <f t="shared" si="26"/>
        <v>0</v>
      </c>
      <c r="T22" s="11">
        <v>0</v>
      </c>
      <c r="U22" s="12">
        <f t="shared" ref="U22:U24" si="30">IFERROR(T22/G22,0)</f>
        <v>0</v>
      </c>
      <c r="V22" s="11">
        <v>0</v>
      </c>
      <c r="W22" s="11">
        <v>0</v>
      </c>
      <c r="X22" s="12">
        <f t="shared" ref="X22:X24" si="31">IFERROR(W22/G22,0)</f>
        <v>0</v>
      </c>
      <c r="Y22" s="11"/>
      <c r="Z22" s="11">
        <v>0</v>
      </c>
      <c r="AA22" s="12">
        <f t="shared" si="27"/>
        <v>0</v>
      </c>
      <c r="AB22" s="11">
        <v>0</v>
      </c>
      <c r="AC22" s="12">
        <f t="shared" ref="AC22:AC24" si="32">IFERROR(AB22/G22,0)</f>
        <v>0</v>
      </c>
      <c r="AD22" s="11">
        <v>0</v>
      </c>
      <c r="AE22" s="12">
        <f t="shared" ref="AE22:AE24" si="33">IFERROR(AD22/G22,0)</f>
        <v>0</v>
      </c>
      <c r="AF22" s="11">
        <v>0</v>
      </c>
      <c r="AG22" s="12">
        <f t="shared" ref="AG22:AG24" si="34">IFERROR(AF22/G22,0)</f>
        <v>0</v>
      </c>
      <c r="AH22" s="11">
        <v>0</v>
      </c>
      <c r="AI22" s="12">
        <f t="shared" ref="AI22:AI24" si="35">IFERROR(AH22/G22,0)</f>
        <v>0</v>
      </c>
      <c r="AJ22" s="11">
        <v>0</v>
      </c>
      <c r="AK22" s="12">
        <f t="shared" ref="AK22:AK24" si="36">IFERROR(AJ22/G22,0)</f>
        <v>0</v>
      </c>
      <c r="AL22" s="11">
        <v>0</v>
      </c>
      <c r="AM22" s="12">
        <f t="shared" ref="AM22:AM24" si="37">IFERROR(AL22/G22,0)</f>
        <v>0</v>
      </c>
      <c r="AN22" s="11">
        <v>0</v>
      </c>
      <c r="AO22" s="12">
        <f t="shared" ref="AO22:AO24" si="38">IFERROR(AN22/G22,0)</f>
        <v>0</v>
      </c>
      <c r="AP22" s="11">
        <v>0</v>
      </c>
      <c r="AQ22" s="11">
        <v>0</v>
      </c>
      <c r="AR22" s="12">
        <f t="shared" ref="AR22:AR24" si="39">IFERROR(AQ22/G22,0)</f>
        <v>0</v>
      </c>
      <c r="AS22" s="11"/>
      <c r="AT22" s="11"/>
      <c r="AU22" s="11" t="str">
        <f t="shared" si="28"/>
        <v>принято</v>
      </c>
      <c r="AV22" s="13" t="str">
        <f t="shared" si="29"/>
        <v>принято</v>
      </c>
      <c r="AW22" s="13" t="str">
        <f t="shared" ref="AW22:AW25" si="40">IF(A22&lt;&gt;0,IF(A22&lt;&gt;0,IF(A22&lt;&gt;0,IF(B22&lt;&gt;0,IF(C22&lt;&gt;0,IF(D22&lt;&gt;0,"принято","ГРАФЫ ЗАПОЛНЕНЫ НЕ ПОЛНОСТЬЮ"),"ГРАФЫ ЗАПОЛНЕНЫ НЕ ПОЛНОСТЬЮ"),"ГРАФЫ ЗАПОЛНЕНЫ НЕ ПОЛНОСТЬЮ"),"ГРАФЫ ЗАПОЛНЕНЫ НЕ ПОЛНОСТЬЮ"),"ГРАФЫ ЗАПОЛНЕНЫ НЕ ПОЛНОСТЬЮ"),"ГРАФЫ ЗАПОЛНЕНЫ НЕ ПОЛНОСТЬЮ")</f>
        <v>принято</v>
      </c>
      <c r="AX22" s="13" t="str">
        <f t="shared" ref="AX22:AX25" si="41">IF(C22="ПОО","принято",IF(C22="ОО ВО","принято",IF(C22=0,"принято","ВВЕДЕНЫ НЕКОРРЕКТНЫЕ ЗНАЧЕНИЯ")))</f>
        <v>принято</v>
      </c>
    </row>
    <row r="23" spans="1:50" s="6" customFormat="1" ht="78.75" x14ac:dyDescent="0.25">
      <c r="A23" s="21" t="s">
        <v>777</v>
      </c>
      <c r="B23" s="21" t="s">
        <v>5</v>
      </c>
      <c r="C23" s="21" t="s">
        <v>35</v>
      </c>
      <c r="D23" s="21" t="s">
        <v>382</v>
      </c>
      <c r="E23" s="10" t="s">
        <v>726</v>
      </c>
      <c r="F23" s="9" t="s">
        <v>772</v>
      </c>
      <c r="G23" s="11">
        <v>0</v>
      </c>
      <c r="H23" s="11">
        <v>0</v>
      </c>
      <c r="I23" s="12">
        <f t="shared" si="21"/>
        <v>0</v>
      </c>
      <c r="J23" s="11">
        <v>0</v>
      </c>
      <c r="K23" s="12">
        <f t="shared" si="22"/>
        <v>0</v>
      </c>
      <c r="L23" s="11">
        <v>0</v>
      </c>
      <c r="M23" s="12">
        <f t="shared" si="23"/>
        <v>0</v>
      </c>
      <c r="N23" s="11">
        <v>0</v>
      </c>
      <c r="O23" s="12">
        <f t="shared" si="24"/>
        <v>0</v>
      </c>
      <c r="P23" s="11">
        <v>0</v>
      </c>
      <c r="Q23" s="12">
        <f t="shared" si="25"/>
        <v>0</v>
      </c>
      <c r="R23" s="17">
        <v>0</v>
      </c>
      <c r="S23" s="12">
        <f t="shared" si="26"/>
        <v>0</v>
      </c>
      <c r="T23" s="11">
        <v>0</v>
      </c>
      <c r="U23" s="12">
        <f t="shared" si="30"/>
        <v>0</v>
      </c>
      <c r="V23" s="11">
        <v>0</v>
      </c>
      <c r="W23" s="11">
        <v>0</v>
      </c>
      <c r="X23" s="12">
        <f t="shared" si="31"/>
        <v>0</v>
      </c>
      <c r="Y23" s="11"/>
      <c r="Z23" s="11">
        <v>0</v>
      </c>
      <c r="AA23" s="12">
        <f t="shared" si="27"/>
        <v>0</v>
      </c>
      <c r="AB23" s="11">
        <v>0</v>
      </c>
      <c r="AC23" s="12">
        <f t="shared" si="32"/>
        <v>0</v>
      </c>
      <c r="AD23" s="11">
        <v>0</v>
      </c>
      <c r="AE23" s="12">
        <f t="shared" si="33"/>
        <v>0</v>
      </c>
      <c r="AF23" s="11">
        <v>0</v>
      </c>
      <c r="AG23" s="12">
        <f t="shared" si="34"/>
        <v>0</v>
      </c>
      <c r="AH23" s="11">
        <v>0</v>
      </c>
      <c r="AI23" s="12">
        <f t="shared" si="35"/>
        <v>0</v>
      </c>
      <c r="AJ23" s="11">
        <v>0</v>
      </c>
      <c r="AK23" s="12">
        <f t="shared" si="36"/>
        <v>0</v>
      </c>
      <c r="AL23" s="11">
        <v>0</v>
      </c>
      <c r="AM23" s="12">
        <f t="shared" si="37"/>
        <v>0</v>
      </c>
      <c r="AN23" s="11">
        <v>0</v>
      </c>
      <c r="AO23" s="12">
        <f t="shared" si="38"/>
        <v>0</v>
      </c>
      <c r="AP23" s="11">
        <v>0</v>
      </c>
      <c r="AQ23" s="11">
        <v>0</v>
      </c>
      <c r="AR23" s="12">
        <f t="shared" si="39"/>
        <v>0</v>
      </c>
      <c r="AS23" s="11"/>
      <c r="AT23" s="11"/>
      <c r="AU23" s="11" t="str">
        <f t="shared" si="28"/>
        <v>принято</v>
      </c>
      <c r="AV23" s="13" t="str">
        <f t="shared" si="29"/>
        <v>принято</v>
      </c>
      <c r="AW23" s="13" t="str">
        <f t="shared" si="40"/>
        <v>принято</v>
      </c>
      <c r="AX23" s="13" t="str">
        <f t="shared" si="41"/>
        <v>принято</v>
      </c>
    </row>
    <row r="24" spans="1:50" s="6" customFormat="1" ht="78.75" x14ac:dyDescent="0.25">
      <c r="A24" s="21" t="s">
        <v>777</v>
      </c>
      <c r="B24" s="21" t="s">
        <v>5</v>
      </c>
      <c r="C24" s="21" t="s">
        <v>35</v>
      </c>
      <c r="D24" s="21" t="s">
        <v>382</v>
      </c>
      <c r="E24" s="10" t="s">
        <v>727</v>
      </c>
      <c r="F24" s="9" t="s">
        <v>773</v>
      </c>
      <c r="G24" s="11">
        <v>0</v>
      </c>
      <c r="H24" s="11">
        <v>0</v>
      </c>
      <c r="I24" s="12">
        <f t="shared" si="21"/>
        <v>0</v>
      </c>
      <c r="J24" s="11">
        <v>0</v>
      </c>
      <c r="K24" s="12">
        <f t="shared" si="22"/>
        <v>0</v>
      </c>
      <c r="L24" s="11">
        <v>0</v>
      </c>
      <c r="M24" s="12">
        <f t="shared" si="23"/>
        <v>0</v>
      </c>
      <c r="N24" s="11">
        <v>0</v>
      </c>
      <c r="O24" s="12">
        <f t="shared" si="24"/>
        <v>0</v>
      </c>
      <c r="P24" s="11">
        <v>0</v>
      </c>
      <c r="Q24" s="12">
        <f t="shared" si="25"/>
        <v>0</v>
      </c>
      <c r="R24" s="17">
        <v>0</v>
      </c>
      <c r="S24" s="12">
        <f t="shared" si="26"/>
        <v>0</v>
      </c>
      <c r="T24" s="11">
        <v>0</v>
      </c>
      <c r="U24" s="12">
        <f t="shared" si="30"/>
        <v>0</v>
      </c>
      <c r="V24" s="11">
        <v>0</v>
      </c>
      <c r="W24" s="11">
        <v>0</v>
      </c>
      <c r="X24" s="12">
        <f t="shared" si="31"/>
        <v>0</v>
      </c>
      <c r="Y24" s="11"/>
      <c r="Z24" s="11">
        <v>0</v>
      </c>
      <c r="AA24" s="12">
        <f t="shared" si="27"/>
        <v>0</v>
      </c>
      <c r="AB24" s="11">
        <v>0</v>
      </c>
      <c r="AC24" s="12">
        <f t="shared" si="32"/>
        <v>0</v>
      </c>
      <c r="AD24" s="11">
        <v>0</v>
      </c>
      <c r="AE24" s="12">
        <f t="shared" si="33"/>
        <v>0</v>
      </c>
      <c r="AF24" s="11">
        <v>0</v>
      </c>
      <c r="AG24" s="12">
        <f t="shared" si="34"/>
        <v>0</v>
      </c>
      <c r="AH24" s="11">
        <v>0</v>
      </c>
      <c r="AI24" s="12">
        <f t="shared" si="35"/>
        <v>0</v>
      </c>
      <c r="AJ24" s="11">
        <v>0</v>
      </c>
      <c r="AK24" s="12">
        <f t="shared" si="36"/>
        <v>0</v>
      </c>
      <c r="AL24" s="11">
        <v>0</v>
      </c>
      <c r="AM24" s="12">
        <f t="shared" si="37"/>
        <v>0</v>
      </c>
      <c r="AN24" s="11">
        <v>0</v>
      </c>
      <c r="AO24" s="12">
        <f t="shared" si="38"/>
        <v>0</v>
      </c>
      <c r="AP24" s="11">
        <v>0</v>
      </c>
      <c r="AQ24" s="11">
        <v>0</v>
      </c>
      <c r="AR24" s="12">
        <f t="shared" si="39"/>
        <v>0</v>
      </c>
      <c r="AS24" s="11"/>
      <c r="AT24" s="11"/>
      <c r="AU24" s="11" t="str">
        <f t="shared" si="28"/>
        <v>принято</v>
      </c>
      <c r="AV24" s="13" t="str">
        <f t="shared" si="29"/>
        <v>принято</v>
      </c>
      <c r="AW24" s="13" t="str">
        <f t="shared" si="40"/>
        <v>принято</v>
      </c>
      <c r="AX24" s="13" t="str">
        <f t="shared" si="41"/>
        <v>принято</v>
      </c>
    </row>
    <row r="25" spans="1:50" s="6" customFormat="1" ht="78.75" x14ac:dyDescent="0.25">
      <c r="A25" s="21" t="s">
        <v>777</v>
      </c>
      <c r="B25" s="21" t="s">
        <v>5</v>
      </c>
      <c r="C25" s="21" t="s">
        <v>35</v>
      </c>
      <c r="D25" s="21" t="s">
        <v>382</v>
      </c>
      <c r="E25" s="10" t="s">
        <v>728</v>
      </c>
      <c r="F25" s="9" t="s">
        <v>774</v>
      </c>
      <c r="G25" s="11">
        <v>0</v>
      </c>
      <c r="H25" s="11">
        <v>0</v>
      </c>
      <c r="I25" s="12">
        <f t="shared" si="21"/>
        <v>0</v>
      </c>
      <c r="J25" s="11">
        <v>0</v>
      </c>
      <c r="K25" s="12">
        <f t="shared" si="22"/>
        <v>0</v>
      </c>
      <c r="L25" s="11">
        <v>0</v>
      </c>
      <c r="M25" s="12">
        <f t="shared" si="23"/>
        <v>0</v>
      </c>
      <c r="N25" s="11">
        <v>0</v>
      </c>
      <c r="O25" s="12">
        <f t="shared" si="24"/>
        <v>0</v>
      </c>
      <c r="P25" s="11">
        <v>0</v>
      </c>
      <c r="Q25" s="12">
        <f t="shared" si="25"/>
        <v>0</v>
      </c>
      <c r="R25" s="11">
        <v>0</v>
      </c>
      <c r="S25" s="12">
        <f t="shared" si="26"/>
        <v>0</v>
      </c>
      <c r="T25" s="11">
        <v>0</v>
      </c>
      <c r="U25" s="12">
        <f>IFERROR(T25/G25,0)</f>
        <v>0</v>
      </c>
      <c r="V25" s="11">
        <v>0</v>
      </c>
      <c r="W25" s="11">
        <v>0</v>
      </c>
      <c r="X25" s="12">
        <f>IFERROR(W25/G25,0)</f>
        <v>0</v>
      </c>
      <c r="Y25" s="11"/>
      <c r="Z25" s="11">
        <v>0</v>
      </c>
      <c r="AA25" s="12">
        <f t="shared" si="27"/>
        <v>0</v>
      </c>
      <c r="AB25" s="11">
        <v>0</v>
      </c>
      <c r="AC25" s="12">
        <f>IFERROR(AB25/G25,0)</f>
        <v>0</v>
      </c>
      <c r="AD25" s="11">
        <v>0</v>
      </c>
      <c r="AE25" s="12">
        <f>IFERROR(AD25/G25,0)</f>
        <v>0</v>
      </c>
      <c r="AF25" s="11">
        <v>0</v>
      </c>
      <c r="AG25" s="12">
        <f>IFERROR(AF25/G25,0)</f>
        <v>0</v>
      </c>
      <c r="AH25" s="11">
        <v>0</v>
      </c>
      <c r="AI25" s="12">
        <f>IFERROR(AH25/G25,0)</f>
        <v>0</v>
      </c>
      <c r="AJ25" s="11">
        <v>0</v>
      </c>
      <c r="AK25" s="12">
        <f>IFERROR(AJ25/G25,0)</f>
        <v>0</v>
      </c>
      <c r="AL25" s="11">
        <v>0</v>
      </c>
      <c r="AM25" s="12">
        <f>IFERROR(AL25/G25,0)</f>
        <v>0</v>
      </c>
      <c r="AN25" s="11">
        <v>0</v>
      </c>
      <c r="AO25" s="12">
        <f>IFERROR(AN25/G25,0)</f>
        <v>0</v>
      </c>
      <c r="AP25" s="11">
        <v>0</v>
      </c>
      <c r="AQ25" s="11">
        <v>0</v>
      </c>
      <c r="AR25" s="12">
        <f>IFERROR(AQ25/G25,0)</f>
        <v>0</v>
      </c>
      <c r="AS25" s="11"/>
      <c r="AT25" s="11"/>
      <c r="AU25" s="20" t="str">
        <f t="shared" si="28"/>
        <v>принято</v>
      </c>
      <c r="AV25" s="13" t="str">
        <f t="shared" si="29"/>
        <v>принято</v>
      </c>
      <c r="AW25" s="13" t="str">
        <f t="shared" si="40"/>
        <v>принято</v>
      </c>
      <c r="AX25" s="13" t="str">
        <f t="shared" si="41"/>
        <v>принято</v>
      </c>
    </row>
    <row r="26" spans="1:50" s="6" customFormat="1" ht="54.75" customHeight="1" x14ac:dyDescent="0.25">
      <c r="A26" s="21" t="s">
        <v>777</v>
      </c>
      <c r="B26" s="21" t="s">
        <v>5</v>
      </c>
      <c r="C26" s="21" t="s">
        <v>35</v>
      </c>
      <c r="D26" s="21" t="s">
        <v>383</v>
      </c>
      <c r="E26" s="10" t="s">
        <v>28</v>
      </c>
      <c r="F26" s="8" t="s">
        <v>20</v>
      </c>
      <c r="G26" s="11">
        <v>30</v>
      </c>
      <c r="H26" s="11">
        <v>5</v>
      </c>
      <c r="I26" s="12">
        <f>IFERROR(H26/G26,0)</f>
        <v>0.16666666666666666</v>
      </c>
      <c r="J26" s="11">
        <v>0</v>
      </c>
      <c r="K26" s="12">
        <f>IFERROR(J26/G26,0)</f>
        <v>0</v>
      </c>
      <c r="L26" s="11">
        <v>0</v>
      </c>
      <c r="M26" s="12">
        <f>IFERROR(L26/G26,0)</f>
        <v>0</v>
      </c>
      <c r="N26" s="11">
        <v>25</v>
      </c>
      <c r="O26" s="12">
        <f>IFERROR(N26/G26,0)</f>
        <v>0.83333333333333337</v>
      </c>
      <c r="P26" s="11">
        <v>0</v>
      </c>
      <c r="Q26" s="12">
        <f>IFERROR(P26/G26,0)</f>
        <v>0</v>
      </c>
      <c r="R26" s="17">
        <v>0</v>
      </c>
      <c r="S26" s="12">
        <f>IFERROR(R26/G26,0)</f>
        <v>0</v>
      </c>
      <c r="T26" s="11">
        <v>0</v>
      </c>
      <c r="U26" s="12">
        <f>IFERROR(T26/G26,0)</f>
        <v>0</v>
      </c>
      <c r="V26" s="11">
        <v>0</v>
      </c>
      <c r="W26" s="11">
        <v>0</v>
      </c>
      <c r="X26" s="12">
        <f>IFERROR(W26/G26,0)</f>
        <v>0</v>
      </c>
      <c r="Y26" s="11"/>
      <c r="Z26" s="11">
        <v>0</v>
      </c>
      <c r="AA26" s="12">
        <f>IFERROR(Z26/G26,0)</f>
        <v>0</v>
      </c>
      <c r="AB26" s="11">
        <v>5</v>
      </c>
      <c r="AC26" s="12">
        <f>IFERROR(AB26/G26,0)</f>
        <v>0.16666666666666666</v>
      </c>
      <c r="AD26" s="11">
        <v>0</v>
      </c>
      <c r="AE26" s="12">
        <f>IFERROR(AD26/G26,0)</f>
        <v>0</v>
      </c>
      <c r="AF26" s="11">
        <v>0</v>
      </c>
      <c r="AG26" s="12">
        <f>IFERROR(AF26/G26,0)</f>
        <v>0</v>
      </c>
      <c r="AH26" s="11">
        <v>0</v>
      </c>
      <c r="AI26" s="12">
        <f>IFERROR(AH26/G26,0)</f>
        <v>0</v>
      </c>
      <c r="AJ26" s="11">
        <v>25</v>
      </c>
      <c r="AK26" s="12">
        <f>IFERROR(AJ26/G26,0)</f>
        <v>0.83333333333333337</v>
      </c>
      <c r="AL26" s="11">
        <v>0</v>
      </c>
      <c r="AM26" s="12">
        <f>IFERROR(AL26/G26,0)</f>
        <v>0</v>
      </c>
      <c r="AN26" s="11">
        <v>0</v>
      </c>
      <c r="AO26" s="12">
        <f>IFERROR(AN26/G26,0)</f>
        <v>0</v>
      </c>
      <c r="AP26" s="11">
        <v>0</v>
      </c>
      <c r="AQ26" s="11">
        <v>0</v>
      </c>
      <c r="AR26" s="12">
        <f>IFERROR(AQ26/G26,0)</f>
        <v>0</v>
      </c>
      <c r="AS26" s="11"/>
      <c r="AT26" s="11"/>
      <c r="AU26" s="11" t="str">
        <f>IF(G26=H26+J26+N26+T26+W26+L26+P26+R26+Z26,"принято","ВЫПУСК НЕ СОВПАДАЕТ С СУММОЙ ПО ГРАФАМ")</f>
        <v>принято</v>
      </c>
      <c r="AV26" s="13" t="str">
        <f>IF(G26=AB26+AD26+AH26+AJ26+AL26+AF26+AN26+AQ26,"принято","ВЫПУСК НЕ СОВПАДАЕТ С СУММОЙ ПО ГРАФАМ")</f>
        <v>принято</v>
      </c>
      <c r="AW26" s="13" t="str">
        <f>IF(A26&lt;&gt;0,IF(A26&lt;&gt;0,IF(A26&lt;&gt;0,IF(B26&lt;&gt;0,IF(C26&lt;&gt;0,IF(D26&lt;&gt;0,"принято","ГРАФЫ ЗАПОЛНЕНЫ НЕ ПОЛНОСТЬЮ"),"ГРАФЫ ЗАПОЛНЕНЫ НЕ ПОЛНОСТЬЮ"),"ГРАФЫ ЗАПОЛНЕНЫ НЕ ПОЛНОСТЬЮ"),"ГРАФЫ ЗАПОЛНЕНЫ НЕ ПОЛНОСТЬЮ"),"ГРАФЫ ЗАПОЛНЕНЫ НЕ ПОЛНОСТЬЮ"),"ГРАФЫ ЗАПОЛНЕНЫ НЕ ПОЛНОСТЬЮ")</f>
        <v>принято</v>
      </c>
      <c r="AX26" s="13" t="str">
        <f>IF(C26="ПОО","принято",IF(C26="ОО ВО","принято",IF(C26=0,"принято","ВВЕДЕНЫ НЕКОРРЕКТНЫЕ ЗНАЧЕНИЯ")))</f>
        <v>принято</v>
      </c>
    </row>
    <row r="27" spans="1:50" s="6" customFormat="1" ht="78.75" x14ac:dyDescent="0.25">
      <c r="A27" s="21" t="s">
        <v>777</v>
      </c>
      <c r="B27" s="21" t="s">
        <v>5</v>
      </c>
      <c r="C27" s="21" t="s">
        <v>35</v>
      </c>
      <c r="D27" s="21" t="s">
        <v>383</v>
      </c>
      <c r="E27" s="10" t="s">
        <v>29</v>
      </c>
      <c r="F27" s="9" t="s">
        <v>21</v>
      </c>
      <c r="G27" s="11">
        <v>0</v>
      </c>
      <c r="H27" s="11">
        <v>0</v>
      </c>
      <c r="I27" s="12">
        <f t="shared" ref="I27:I33" si="42">IFERROR(H27/G27,0)</f>
        <v>0</v>
      </c>
      <c r="J27" s="11">
        <v>0</v>
      </c>
      <c r="K27" s="12">
        <f t="shared" ref="K27:K33" si="43">IFERROR(J27/G27,0)</f>
        <v>0</v>
      </c>
      <c r="L27" s="11">
        <v>0</v>
      </c>
      <c r="M27" s="12">
        <f t="shared" ref="M27:M33" si="44">IFERROR(L27/G27,0)</f>
        <v>0</v>
      </c>
      <c r="N27" s="11">
        <v>0</v>
      </c>
      <c r="O27" s="12">
        <f t="shared" ref="O27:O33" si="45">IFERROR(N27/G27,0)</f>
        <v>0</v>
      </c>
      <c r="P27" s="11">
        <v>0</v>
      </c>
      <c r="Q27" s="12">
        <f t="shared" ref="Q27:Q33" si="46">IFERROR(P27/G27,0)</f>
        <v>0</v>
      </c>
      <c r="R27" s="17">
        <v>0</v>
      </c>
      <c r="S27" s="12">
        <f t="shared" ref="S27:S33" si="47">IFERROR(R27/G27,0)</f>
        <v>0</v>
      </c>
      <c r="T27" s="11">
        <v>0</v>
      </c>
      <c r="U27" s="12">
        <f>IFERROR(T27/G27,0)</f>
        <v>0</v>
      </c>
      <c r="V27" s="11">
        <v>0</v>
      </c>
      <c r="W27" s="11">
        <v>0</v>
      </c>
      <c r="X27" s="12">
        <f>IFERROR(W27/G27,0)</f>
        <v>0</v>
      </c>
      <c r="Y27" s="11"/>
      <c r="Z27" s="11">
        <v>0</v>
      </c>
      <c r="AA27" s="12">
        <f t="shared" ref="AA27:AA33" si="48">IFERROR(Z27/G27,0)</f>
        <v>0</v>
      </c>
      <c r="AB27" s="11">
        <v>0</v>
      </c>
      <c r="AC27" s="12">
        <f>IFERROR(AB27/G27,0)</f>
        <v>0</v>
      </c>
      <c r="AD27" s="11">
        <v>0</v>
      </c>
      <c r="AE27" s="12">
        <f>IFERROR(AD27/G27,0)</f>
        <v>0</v>
      </c>
      <c r="AF27" s="11">
        <v>0</v>
      </c>
      <c r="AG27" s="12">
        <f>IFERROR(AF27/G27,0)</f>
        <v>0</v>
      </c>
      <c r="AH27" s="11">
        <v>0</v>
      </c>
      <c r="AI27" s="12">
        <f>IFERROR(AH27/G27,0)</f>
        <v>0</v>
      </c>
      <c r="AJ27" s="11">
        <v>0</v>
      </c>
      <c r="AK27" s="12">
        <f>IFERROR(AJ27/G27,0)</f>
        <v>0</v>
      </c>
      <c r="AL27" s="11">
        <v>0</v>
      </c>
      <c r="AM27" s="12">
        <f>IFERROR(AL27/G27,0)</f>
        <v>0</v>
      </c>
      <c r="AN27" s="11">
        <v>0</v>
      </c>
      <c r="AO27" s="12">
        <f>IFERROR(AN27/G27,0)</f>
        <v>0</v>
      </c>
      <c r="AP27" s="11">
        <v>0</v>
      </c>
      <c r="AQ27" s="11">
        <v>0</v>
      </c>
      <c r="AR27" s="12">
        <f>IFERROR(AQ27/G27,0)</f>
        <v>0</v>
      </c>
      <c r="AS27" s="11"/>
      <c r="AT27" s="11"/>
      <c r="AU27" s="11" t="str">
        <f t="shared" ref="AU27:AU33" si="49">IF(G27=H27+J27+N27+T27+W27+L27+P27+R27+Z27,"принято","ВЫПУСК НЕ СОВПАДАЕТ С СУММОЙ ПО ГРАФАМ")</f>
        <v>принято</v>
      </c>
      <c r="AV27" s="13" t="str">
        <f t="shared" ref="AV27:AV33" si="50">IF(G27=AB27+AD27+AH27+AJ27+AL27+AF27+AN27+AQ27,"принято","ВЫПУСК НЕ СОВПАДАЕТ С СУММОЙ ПО ГРАФАМ")</f>
        <v>принято</v>
      </c>
      <c r="AW27" s="13" t="str">
        <f>IF(A27&lt;&gt;0,IF(A27&lt;&gt;0,IF(A27&lt;&gt;0,IF(B27&lt;&gt;0,IF(C27&lt;&gt;0,IF(D27&lt;&gt;0,"принято","ГРАФЫ ЗАПОЛНЕНЫ НЕ ПОЛНОСТЬЮ"),"ГРАФЫ ЗАПОЛНЕНЫ НЕ ПОЛНОСТЬЮ"),"ГРАФЫ ЗАПОЛНЕНЫ НЕ ПОЛНОСТЬЮ"),"ГРАФЫ ЗАПОЛНЕНЫ НЕ ПОЛНОСТЬЮ"),"ГРАФЫ ЗАПОЛНЕНЫ НЕ ПОЛНОСТЬЮ"),"ГРАФЫ ЗАПОЛНЕНЫ НЕ ПОЛНОСТЬЮ")</f>
        <v>принято</v>
      </c>
      <c r="AX27" s="13" t="str">
        <f>IF(C27="ПОО","принято",IF(C27="ОО ВО","принято",IF(C27=0,"принято","ВВЕДЕНЫ НЕКОРРЕКТНЫЕ ЗНАЧЕНИЯ")))</f>
        <v>принято</v>
      </c>
    </row>
    <row r="28" spans="1:50" s="6" customFormat="1" ht="78.75" x14ac:dyDescent="0.25">
      <c r="A28" s="21" t="s">
        <v>777</v>
      </c>
      <c r="B28" s="21" t="s">
        <v>5</v>
      </c>
      <c r="C28" s="21" t="s">
        <v>35</v>
      </c>
      <c r="D28" s="21" t="s">
        <v>383</v>
      </c>
      <c r="E28" s="10" t="s">
        <v>30</v>
      </c>
      <c r="F28" s="9" t="s">
        <v>40</v>
      </c>
      <c r="G28" s="11">
        <v>0</v>
      </c>
      <c r="H28" s="11">
        <v>0</v>
      </c>
      <c r="I28" s="12">
        <f t="shared" si="42"/>
        <v>0</v>
      </c>
      <c r="J28" s="11">
        <v>0</v>
      </c>
      <c r="K28" s="12">
        <f t="shared" si="43"/>
        <v>0</v>
      </c>
      <c r="L28" s="11">
        <v>0</v>
      </c>
      <c r="M28" s="12">
        <f t="shared" si="44"/>
        <v>0</v>
      </c>
      <c r="N28" s="11">
        <v>0</v>
      </c>
      <c r="O28" s="12">
        <f t="shared" si="45"/>
        <v>0</v>
      </c>
      <c r="P28" s="11">
        <v>0</v>
      </c>
      <c r="Q28" s="12">
        <f t="shared" si="46"/>
        <v>0</v>
      </c>
      <c r="R28" s="17">
        <v>0</v>
      </c>
      <c r="S28" s="12">
        <f t="shared" si="47"/>
        <v>0</v>
      </c>
      <c r="T28" s="11">
        <v>0</v>
      </c>
      <c r="U28" s="12">
        <f>IFERROR(T28/G28,0)</f>
        <v>0</v>
      </c>
      <c r="V28" s="11">
        <v>0</v>
      </c>
      <c r="W28" s="11">
        <v>0</v>
      </c>
      <c r="X28" s="12">
        <f>IFERROR(W28/G28,0)</f>
        <v>0</v>
      </c>
      <c r="Y28" s="11"/>
      <c r="Z28" s="11">
        <v>0</v>
      </c>
      <c r="AA28" s="12">
        <f t="shared" si="48"/>
        <v>0</v>
      </c>
      <c r="AB28" s="11">
        <v>0</v>
      </c>
      <c r="AC28" s="12">
        <f>IFERROR(AB28/G28,0)</f>
        <v>0</v>
      </c>
      <c r="AD28" s="11">
        <v>0</v>
      </c>
      <c r="AE28" s="12">
        <f>IFERROR(AD28/G28,0)</f>
        <v>0</v>
      </c>
      <c r="AF28" s="11">
        <v>0</v>
      </c>
      <c r="AG28" s="12">
        <f>IFERROR(AF28/G28,0)</f>
        <v>0</v>
      </c>
      <c r="AH28" s="11">
        <v>0</v>
      </c>
      <c r="AI28" s="12">
        <f>IFERROR(AH28/G28,0)</f>
        <v>0</v>
      </c>
      <c r="AJ28" s="11">
        <v>0</v>
      </c>
      <c r="AK28" s="12">
        <f>IFERROR(AJ28/G28,0)</f>
        <v>0</v>
      </c>
      <c r="AL28" s="11">
        <v>0</v>
      </c>
      <c r="AM28" s="12">
        <f>IFERROR(AL28/G28,0)</f>
        <v>0</v>
      </c>
      <c r="AN28" s="11">
        <v>0</v>
      </c>
      <c r="AO28" s="12">
        <f>IFERROR(AN28/G28,0)</f>
        <v>0</v>
      </c>
      <c r="AP28" s="11">
        <v>0</v>
      </c>
      <c r="AQ28" s="11">
        <v>0</v>
      </c>
      <c r="AR28" s="12">
        <f>IFERROR(AQ28/G28,0)</f>
        <v>0</v>
      </c>
      <c r="AS28" s="11"/>
      <c r="AT28" s="11"/>
      <c r="AU28" s="11" t="str">
        <f t="shared" si="49"/>
        <v>принято</v>
      </c>
      <c r="AV28" s="13" t="str">
        <f t="shared" si="50"/>
        <v>принято</v>
      </c>
      <c r="AW28" s="13" t="str">
        <f>IF(A28&lt;&gt;0,IF(A28&lt;&gt;0,IF(A28&lt;&gt;0,IF(B28&lt;&gt;0,IF(C28&lt;&gt;0,IF(D28&lt;&gt;0,"принято","ГРАФЫ ЗАПОЛНЕНЫ НЕ ПОЛНОСТЬЮ"),"ГРАФЫ ЗАПОЛНЕНЫ НЕ ПОЛНОСТЬЮ"),"ГРАФЫ ЗАПОЛНЕНЫ НЕ ПОЛНОСТЬЮ"),"ГРАФЫ ЗАПОЛНЕНЫ НЕ ПОЛНОСТЬЮ"),"ГРАФЫ ЗАПОЛНЕНЫ НЕ ПОЛНОСТЬЮ"),"ГРАФЫ ЗАПОЛНЕНЫ НЕ ПОЛНОСТЬЮ")</f>
        <v>принято</v>
      </c>
      <c r="AX28" s="13" t="str">
        <f>IF(C28="ПОО","принято",IF(C28="ОО ВО","принято",IF(C28=0,"принято","ВВЕДЕНЫ НЕКОРРЕКТНЫЕ ЗНАЧЕНИЯ")))</f>
        <v>принято</v>
      </c>
    </row>
    <row r="29" spans="1:50" s="6" customFormat="1" ht="78.75" x14ac:dyDescent="0.25">
      <c r="A29" s="21" t="s">
        <v>777</v>
      </c>
      <c r="B29" s="21" t="s">
        <v>5</v>
      </c>
      <c r="C29" s="21" t="s">
        <v>35</v>
      </c>
      <c r="D29" s="21" t="s">
        <v>383</v>
      </c>
      <c r="E29" s="10" t="s">
        <v>31</v>
      </c>
      <c r="F29" s="9" t="s">
        <v>33</v>
      </c>
      <c r="G29" s="11">
        <v>0</v>
      </c>
      <c r="H29" s="11">
        <v>0</v>
      </c>
      <c r="I29" s="12">
        <f t="shared" si="42"/>
        <v>0</v>
      </c>
      <c r="J29" s="11">
        <v>0</v>
      </c>
      <c r="K29" s="12">
        <f t="shared" si="43"/>
        <v>0</v>
      </c>
      <c r="L29" s="11">
        <v>0</v>
      </c>
      <c r="M29" s="12">
        <f t="shared" si="44"/>
        <v>0</v>
      </c>
      <c r="N29" s="11">
        <v>0</v>
      </c>
      <c r="O29" s="12">
        <f t="shared" si="45"/>
        <v>0</v>
      </c>
      <c r="P29" s="11">
        <v>0</v>
      </c>
      <c r="Q29" s="12">
        <f t="shared" si="46"/>
        <v>0</v>
      </c>
      <c r="R29" s="17">
        <v>0</v>
      </c>
      <c r="S29" s="12">
        <f t="shared" si="47"/>
        <v>0</v>
      </c>
      <c r="T29" s="11">
        <v>0</v>
      </c>
      <c r="U29" s="12">
        <f>IFERROR(T29/G29,0)</f>
        <v>0</v>
      </c>
      <c r="V29" s="11">
        <v>0</v>
      </c>
      <c r="W29" s="11">
        <v>0</v>
      </c>
      <c r="X29" s="12">
        <f>IFERROR(W29/G29,0)</f>
        <v>0</v>
      </c>
      <c r="Y29" s="11"/>
      <c r="Z29" s="11">
        <v>0</v>
      </c>
      <c r="AA29" s="12">
        <f t="shared" si="48"/>
        <v>0</v>
      </c>
      <c r="AB29" s="11">
        <v>0</v>
      </c>
      <c r="AC29" s="12">
        <f>IFERROR(AB29/G29,0)</f>
        <v>0</v>
      </c>
      <c r="AD29" s="11">
        <v>0</v>
      </c>
      <c r="AE29" s="12">
        <f>IFERROR(AD29/G29,0)</f>
        <v>0</v>
      </c>
      <c r="AF29" s="11">
        <v>0</v>
      </c>
      <c r="AG29" s="12">
        <f>IFERROR(AF29/G29,0)</f>
        <v>0</v>
      </c>
      <c r="AH29" s="11">
        <v>0</v>
      </c>
      <c r="AI29" s="12">
        <f>IFERROR(AH29/G29,0)</f>
        <v>0</v>
      </c>
      <c r="AJ29" s="11">
        <v>0</v>
      </c>
      <c r="AK29" s="12">
        <f>IFERROR(AJ29/G29,0)</f>
        <v>0</v>
      </c>
      <c r="AL29" s="11">
        <v>0</v>
      </c>
      <c r="AM29" s="12">
        <f>IFERROR(AL29/G29,0)</f>
        <v>0</v>
      </c>
      <c r="AN29" s="11">
        <v>0</v>
      </c>
      <c r="AO29" s="12">
        <f>IFERROR(AN29/G29,0)</f>
        <v>0</v>
      </c>
      <c r="AP29" s="11">
        <v>0</v>
      </c>
      <c r="AQ29" s="11">
        <v>0</v>
      </c>
      <c r="AR29" s="12">
        <f>IFERROR(AQ29/G29,0)</f>
        <v>0</v>
      </c>
      <c r="AS29" s="11"/>
      <c r="AT29" s="11"/>
      <c r="AU29" s="11" t="str">
        <f t="shared" si="49"/>
        <v>принято</v>
      </c>
      <c r="AV29" s="13" t="str">
        <f t="shared" si="50"/>
        <v>принято</v>
      </c>
      <c r="AW29" s="13" t="str">
        <f>IF(A29&lt;&gt;0,IF(A29&lt;&gt;0,IF(A29&lt;&gt;0,IF(B29&lt;&gt;0,IF(C29&lt;&gt;0,IF(D29&lt;&gt;0,"принято","ГРАФЫ ЗАПОЛНЕНЫ НЕ ПОЛНОСТЬЮ"),"ГРАФЫ ЗАПОЛНЕНЫ НЕ ПОЛНОСТЬЮ"),"ГРАФЫ ЗАПОЛНЕНЫ НЕ ПОЛНОСТЬЮ"),"ГРАФЫ ЗАПОЛНЕНЫ НЕ ПОЛНОСТЬЮ"),"ГРАФЫ ЗАПОЛНЕНЫ НЕ ПОЛНОСТЬЮ"),"ГРАФЫ ЗАПОЛНЕНЫ НЕ ПОЛНОСТЬЮ")</f>
        <v>принято</v>
      </c>
      <c r="AX29" s="13" t="str">
        <f>IF(C29="ПОО","принято",IF(C29="ОО ВО","принято",IF(C29=0,"принято","ВВЕДЕНЫ НЕКОРРЕКТНЫЕ ЗНАЧЕНИЯ")))</f>
        <v>принято</v>
      </c>
    </row>
    <row r="30" spans="1:50" s="6" customFormat="1" ht="78.75" x14ac:dyDescent="0.25">
      <c r="A30" s="21" t="s">
        <v>777</v>
      </c>
      <c r="B30" s="21" t="s">
        <v>5</v>
      </c>
      <c r="C30" s="21" t="s">
        <v>35</v>
      </c>
      <c r="D30" s="21" t="s">
        <v>383</v>
      </c>
      <c r="E30" s="10" t="s">
        <v>32</v>
      </c>
      <c r="F30" s="9" t="s">
        <v>41</v>
      </c>
      <c r="G30" s="11">
        <v>0</v>
      </c>
      <c r="H30" s="11">
        <v>0</v>
      </c>
      <c r="I30" s="12">
        <f t="shared" si="42"/>
        <v>0</v>
      </c>
      <c r="J30" s="11">
        <v>0</v>
      </c>
      <c r="K30" s="12">
        <f t="shared" si="43"/>
        <v>0</v>
      </c>
      <c r="L30" s="11">
        <v>0</v>
      </c>
      <c r="M30" s="12">
        <f t="shared" si="44"/>
        <v>0</v>
      </c>
      <c r="N30" s="11">
        <v>0</v>
      </c>
      <c r="O30" s="12">
        <f t="shared" si="45"/>
        <v>0</v>
      </c>
      <c r="P30" s="11">
        <v>0</v>
      </c>
      <c r="Q30" s="12">
        <f t="shared" si="46"/>
        <v>0</v>
      </c>
      <c r="R30" s="17">
        <v>0</v>
      </c>
      <c r="S30" s="12">
        <f t="shared" si="47"/>
        <v>0</v>
      </c>
      <c r="T30" s="11">
        <v>0</v>
      </c>
      <c r="U30" s="12">
        <f t="shared" ref="U30:U32" si="51">IFERROR(T30/G30,0)</f>
        <v>0</v>
      </c>
      <c r="V30" s="11">
        <v>0</v>
      </c>
      <c r="W30" s="11">
        <v>0</v>
      </c>
      <c r="X30" s="12">
        <f t="shared" ref="X30:X32" si="52">IFERROR(W30/G30,0)</f>
        <v>0</v>
      </c>
      <c r="Y30" s="11"/>
      <c r="Z30" s="11">
        <v>0</v>
      </c>
      <c r="AA30" s="12">
        <f t="shared" si="48"/>
        <v>0</v>
      </c>
      <c r="AB30" s="11">
        <v>0</v>
      </c>
      <c r="AC30" s="12">
        <f t="shared" ref="AC30:AC32" si="53">IFERROR(AB30/G30,0)</f>
        <v>0</v>
      </c>
      <c r="AD30" s="11">
        <v>0</v>
      </c>
      <c r="AE30" s="12">
        <f t="shared" ref="AE30:AE32" si="54">IFERROR(AD30/G30,0)</f>
        <v>0</v>
      </c>
      <c r="AF30" s="11">
        <v>0</v>
      </c>
      <c r="AG30" s="12">
        <f t="shared" ref="AG30:AG32" si="55">IFERROR(AF30/G30,0)</f>
        <v>0</v>
      </c>
      <c r="AH30" s="11">
        <v>0</v>
      </c>
      <c r="AI30" s="12">
        <f t="shared" ref="AI30:AI32" si="56">IFERROR(AH30/G30,0)</f>
        <v>0</v>
      </c>
      <c r="AJ30" s="11">
        <v>0</v>
      </c>
      <c r="AK30" s="12">
        <f t="shared" ref="AK30:AK32" si="57">IFERROR(AJ30/G30,0)</f>
        <v>0</v>
      </c>
      <c r="AL30" s="11">
        <v>0</v>
      </c>
      <c r="AM30" s="12">
        <f t="shared" ref="AM30:AM32" si="58">IFERROR(AL30/G30,0)</f>
        <v>0</v>
      </c>
      <c r="AN30" s="11">
        <v>0</v>
      </c>
      <c r="AO30" s="12">
        <f t="shared" ref="AO30:AO32" si="59">IFERROR(AN30/G30,0)</f>
        <v>0</v>
      </c>
      <c r="AP30" s="11">
        <v>0</v>
      </c>
      <c r="AQ30" s="11">
        <v>0</v>
      </c>
      <c r="AR30" s="12">
        <f t="shared" ref="AR30:AR32" si="60">IFERROR(AQ30/G30,0)</f>
        <v>0</v>
      </c>
      <c r="AS30" s="11"/>
      <c r="AT30" s="11"/>
      <c r="AU30" s="11" t="str">
        <f t="shared" si="49"/>
        <v>принято</v>
      </c>
      <c r="AV30" s="13" t="str">
        <f t="shared" si="50"/>
        <v>принято</v>
      </c>
      <c r="AW30" s="13" t="str">
        <f t="shared" ref="AW30:AW33" si="61">IF(A30&lt;&gt;0,IF(A30&lt;&gt;0,IF(A30&lt;&gt;0,IF(B30&lt;&gt;0,IF(C30&lt;&gt;0,IF(D30&lt;&gt;0,"принято","ГРАФЫ ЗАПОЛНЕНЫ НЕ ПОЛНОСТЬЮ"),"ГРАФЫ ЗАПОЛНЕНЫ НЕ ПОЛНОСТЬЮ"),"ГРАФЫ ЗАПОЛНЕНЫ НЕ ПОЛНОСТЬЮ"),"ГРАФЫ ЗАПОЛНЕНЫ НЕ ПОЛНОСТЬЮ"),"ГРАФЫ ЗАПОЛНЕНЫ НЕ ПОЛНОСТЬЮ"),"ГРАФЫ ЗАПОЛНЕНЫ НЕ ПОЛНОСТЬЮ")</f>
        <v>принято</v>
      </c>
      <c r="AX30" s="13" t="str">
        <f t="shared" ref="AX30:AX33" si="62">IF(C30="ПОО","принято",IF(C30="ОО ВО","принято",IF(C30=0,"принято","ВВЕДЕНЫ НЕКОРРЕКТНЫЕ ЗНАЧЕНИЯ")))</f>
        <v>принято</v>
      </c>
    </row>
    <row r="31" spans="1:50" s="6" customFormat="1" ht="78.75" x14ac:dyDescent="0.25">
      <c r="A31" s="21" t="s">
        <v>777</v>
      </c>
      <c r="B31" s="21" t="s">
        <v>5</v>
      </c>
      <c r="C31" s="21" t="s">
        <v>35</v>
      </c>
      <c r="D31" s="21" t="s">
        <v>383</v>
      </c>
      <c r="E31" s="10" t="s">
        <v>726</v>
      </c>
      <c r="F31" s="9" t="s">
        <v>772</v>
      </c>
      <c r="G31" s="11">
        <v>0</v>
      </c>
      <c r="H31" s="11">
        <v>0</v>
      </c>
      <c r="I31" s="12">
        <f t="shared" si="42"/>
        <v>0</v>
      </c>
      <c r="J31" s="11">
        <v>0</v>
      </c>
      <c r="K31" s="12">
        <f t="shared" si="43"/>
        <v>0</v>
      </c>
      <c r="L31" s="11">
        <v>0</v>
      </c>
      <c r="M31" s="12">
        <f t="shared" si="44"/>
        <v>0</v>
      </c>
      <c r="N31" s="11">
        <v>0</v>
      </c>
      <c r="O31" s="12">
        <f t="shared" si="45"/>
        <v>0</v>
      </c>
      <c r="P31" s="11">
        <v>0</v>
      </c>
      <c r="Q31" s="12">
        <f t="shared" si="46"/>
        <v>0</v>
      </c>
      <c r="R31" s="17">
        <v>0</v>
      </c>
      <c r="S31" s="12">
        <f t="shared" si="47"/>
        <v>0</v>
      </c>
      <c r="T31" s="11">
        <v>0</v>
      </c>
      <c r="U31" s="12">
        <f t="shared" si="51"/>
        <v>0</v>
      </c>
      <c r="V31" s="11">
        <v>0</v>
      </c>
      <c r="W31" s="11">
        <v>0</v>
      </c>
      <c r="X31" s="12">
        <f t="shared" si="52"/>
        <v>0</v>
      </c>
      <c r="Y31" s="11"/>
      <c r="Z31" s="11">
        <v>0</v>
      </c>
      <c r="AA31" s="12">
        <f t="shared" si="48"/>
        <v>0</v>
      </c>
      <c r="AB31" s="11">
        <v>0</v>
      </c>
      <c r="AC31" s="12">
        <f t="shared" si="53"/>
        <v>0</v>
      </c>
      <c r="AD31" s="11">
        <v>0</v>
      </c>
      <c r="AE31" s="12">
        <f t="shared" si="54"/>
        <v>0</v>
      </c>
      <c r="AF31" s="11">
        <v>0</v>
      </c>
      <c r="AG31" s="12">
        <f t="shared" si="55"/>
        <v>0</v>
      </c>
      <c r="AH31" s="11">
        <v>0</v>
      </c>
      <c r="AI31" s="12">
        <f t="shared" si="56"/>
        <v>0</v>
      </c>
      <c r="AJ31" s="11">
        <v>0</v>
      </c>
      <c r="AK31" s="12">
        <f t="shared" si="57"/>
        <v>0</v>
      </c>
      <c r="AL31" s="11">
        <v>0</v>
      </c>
      <c r="AM31" s="12">
        <f t="shared" si="58"/>
        <v>0</v>
      </c>
      <c r="AN31" s="11">
        <v>0</v>
      </c>
      <c r="AO31" s="12">
        <f t="shared" si="59"/>
        <v>0</v>
      </c>
      <c r="AP31" s="11">
        <v>0</v>
      </c>
      <c r="AQ31" s="11">
        <v>0</v>
      </c>
      <c r="AR31" s="12">
        <f t="shared" si="60"/>
        <v>0</v>
      </c>
      <c r="AS31" s="11"/>
      <c r="AT31" s="11"/>
      <c r="AU31" s="11" t="str">
        <f t="shared" si="49"/>
        <v>принято</v>
      </c>
      <c r="AV31" s="13" t="str">
        <f t="shared" si="50"/>
        <v>принято</v>
      </c>
      <c r="AW31" s="13" t="str">
        <f t="shared" si="61"/>
        <v>принято</v>
      </c>
      <c r="AX31" s="13" t="str">
        <f t="shared" si="62"/>
        <v>принято</v>
      </c>
    </row>
    <row r="32" spans="1:50" s="6" customFormat="1" ht="78.75" x14ac:dyDescent="0.25">
      <c r="A32" s="21" t="s">
        <v>777</v>
      </c>
      <c r="B32" s="21" t="s">
        <v>5</v>
      </c>
      <c r="C32" s="21" t="s">
        <v>35</v>
      </c>
      <c r="D32" s="21" t="s">
        <v>383</v>
      </c>
      <c r="E32" s="10" t="s">
        <v>727</v>
      </c>
      <c r="F32" s="9" t="s">
        <v>773</v>
      </c>
      <c r="G32" s="11">
        <v>0</v>
      </c>
      <c r="H32" s="11">
        <v>0</v>
      </c>
      <c r="I32" s="12">
        <f t="shared" si="42"/>
        <v>0</v>
      </c>
      <c r="J32" s="11">
        <v>0</v>
      </c>
      <c r="K32" s="12">
        <f t="shared" si="43"/>
        <v>0</v>
      </c>
      <c r="L32" s="11">
        <v>0</v>
      </c>
      <c r="M32" s="12">
        <f t="shared" si="44"/>
        <v>0</v>
      </c>
      <c r="N32" s="11">
        <v>0</v>
      </c>
      <c r="O32" s="12">
        <f t="shared" si="45"/>
        <v>0</v>
      </c>
      <c r="P32" s="11">
        <v>0</v>
      </c>
      <c r="Q32" s="12">
        <f t="shared" si="46"/>
        <v>0</v>
      </c>
      <c r="R32" s="17">
        <v>0</v>
      </c>
      <c r="S32" s="12">
        <f t="shared" si="47"/>
        <v>0</v>
      </c>
      <c r="T32" s="11">
        <v>0</v>
      </c>
      <c r="U32" s="12">
        <f t="shared" si="51"/>
        <v>0</v>
      </c>
      <c r="V32" s="11">
        <v>0</v>
      </c>
      <c r="W32" s="11">
        <v>0</v>
      </c>
      <c r="X32" s="12">
        <f t="shared" si="52"/>
        <v>0</v>
      </c>
      <c r="Y32" s="11"/>
      <c r="Z32" s="11">
        <v>0</v>
      </c>
      <c r="AA32" s="12">
        <f t="shared" si="48"/>
        <v>0</v>
      </c>
      <c r="AB32" s="11">
        <v>0</v>
      </c>
      <c r="AC32" s="12">
        <f t="shared" si="53"/>
        <v>0</v>
      </c>
      <c r="AD32" s="11">
        <v>0</v>
      </c>
      <c r="AE32" s="12">
        <f t="shared" si="54"/>
        <v>0</v>
      </c>
      <c r="AF32" s="11">
        <v>0</v>
      </c>
      <c r="AG32" s="12">
        <f t="shared" si="55"/>
        <v>0</v>
      </c>
      <c r="AH32" s="11">
        <v>0</v>
      </c>
      <c r="AI32" s="12">
        <f t="shared" si="56"/>
        <v>0</v>
      </c>
      <c r="AJ32" s="11">
        <v>0</v>
      </c>
      <c r="AK32" s="12">
        <f t="shared" si="57"/>
        <v>0</v>
      </c>
      <c r="AL32" s="11">
        <v>0</v>
      </c>
      <c r="AM32" s="12">
        <f t="shared" si="58"/>
        <v>0</v>
      </c>
      <c r="AN32" s="11">
        <v>0</v>
      </c>
      <c r="AO32" s="12">
        <f t="shared" si="59"/>
        <v>0</v>
      </c>
      <c r="AP32" s="11">
        <v>0</v>
      </c>
      <c r="AQ32" s="11">
        <v>0</v>
      </c>
      <c r="AR32" s="12">
        <f t="shared" si="60"/>
        <v>0</v>
      </c>
      <c r="AS32" s="11"/>
      <c r="AT32" s="11"/>
      <c r="AU32" s="11" t="str">
        <f t="shared" si="49"/>
        <v>принято</v>
      </c>
      <c r="AV32" s="13" t="str">
        <f t="shared" si="50"/>
        <v>принято</v>
      </c>
      <c r="AW32" s="13" t="str">
        <f t="shared" si="61"/>
        <v>принято</v>
      </c>
      <c r="AX32" s="13" t="str">
        <f t="shared" si="62"/>
        <v>принято</v>
      </c>
    </row>
    <row r="33" spans="1:50" s="6" customFormat="1" ht="78.75" x14ac:dyDescent="0.25">
      <c r="A33" s="21" t="s">
        <v>777</v>
      </c>
      <c r="B33" s="21" t="s">
        <v>5</v>
      </c>
      <c r="C33" s="21" t="s">
        <v>35</v>
      </c>
      <c r="D33" s="21" t="s">
        <v>383</v>
      </c>
      <c r="E33" s="10" t="s">
        <v>728</v>
      </c>
      <c r="F33" s="9" t="s">
        <v>774</v>
      </c>
      <c r="G33" s="11">
        <v>0</v>
      </c>
      <c r="H33" s="11">
        <v>0</v>
      </c>
      <c r="I33" s="12">
        <f t="shared" si="42"/>
        <v>0</v>
      </c>
      <c r="J33" s="11">
        <v>0</v>
      </c>
      <c r="K33" s="12">
        <f t="shared" si="43"/>
        <v>0</v>
      </c>
      <c r="L33" s="11">
        <v>0</v>
      </c>
      <c r="M33" s="12">
        <f t="shared" si="44"/>
        <v>0</v>
      </c>
      <c r="N33" s="11">
        <v>0</v>
      </c>
      <c r="O33" s="12">
        <f t="shared" si="45"/>
        <v>0</v>
      </c>
      <c r="P33" s="11">
        <v>0</v>
      </c>
      <c r="Q33" s="12">
        <f t="shared" si="46"/>
        <v>0</v>
      </c>
      <c r="R33" s="11">
        <v>0</v>
      </c>
      <c r="S33" s="12">
        <f t="shared" si="47"/>
        <v>0</v>
      </c>
      <c r="T33" s="11">
        <v>0</v>
      </c>
      <c r="U33" s="12">
        <f>IFERROR(T33/G33,0)</f>
        <v>0</v>
      </c>
      <c r="V33" s="11">
        <v>0</v>
      </c>
      <c r="W33" s="11">
        <v>0</v>
      </c>
      <c r="X33" s="12">
        <f>IFERROR(W33/G33,0)</f>
        <v>0</v>
      </c>
      <c r="Y33" s="11"/>
      <c r="Z33" s="11">
        <v>0</v>
      </c>
      <c r="AA33" s="12">
        <f t="shared" si="48"/>
        <v>0</v>
      </c>
      <c r="AB33" s="11">
        <v>0</v>
      </c>
      <c r="AC33" s="12">
        <f>IFERROR(AB33/G33,0)</f>
        <v>0</v>
      </c>
      <c r="AD33" s="11">
        <v>0</v>
      </c>
      <c r="AE33" s="12">
        <f>IFERROR(AD33/G33,0)</f>
        <v>0</v>
      </c>
      <c r="AF33" s="11">
        <v>0</v>
      </c>
      <c r="AG33" s="12">
        <f>IFERROR(AF33/G33,0)</f>
        <v>0</v>
      </c>
      <c r="AH33" s="11">
        <v>0</v>
      </c>
      <c r="AI33" s="12">
        <f>IFERROR(AH33/G33,0)</f>
        <v>0</v>
      </c>
      <c r="AJ33" s="11">
        <v>0</v>
      </c>
      <c r="AK33" s="12">
        <f>IFERROR(AJ33/G33,0)</f>
        <v>0</v>
      </c>
      <c r="AL33" s="11">
        <v>0</v>
      </c>
      <c r="AM33" s="12">
        <f>IFERROR(AL33/G33,0)</f>
        <v>0</v>
      </c>
      <c r="AN33" s="11">
        <v>0</v>
      </c>
      <c r="AO33" s="12">
        <f>IFERROR(AN33/G33,0)</f>
        <v>0</v>
      </c>
      <c r="AP33" s="11">
        <v>0</v>
      </c>
      <c r="AQ33" s="11">
        <v>0</v>
      </c>
      <c r="AR33" s="12">
        <f>IFERROR(AQ33/G33,0)</f>
        <v>0</v>
      </c>
      <c r="AS33" s="11"/>
      <c r="AT33" s="11"/>
      <c r="AU33" s="20" t="str">
        <f t="shared" si="49"/>
        <v>принято</v>
      </c>
      <c r="AV33" s="13" t="str">
        <f t="shared" si="50"/>
        <v>принято</v>
      </c>
      <c r="AW33" s="13" t="str">
        <f t="shared" si="61"/>
        <v>принято</v>
      </c>
      <c r="AX33" s="13" t="str">
        <f t="shared" si="62"/>
        <v>принято</v>
      </c>
    </row>
    <row r="34" spans="1:50" s="6" customFormat="1" ht="54.75" customHeight="1" x14ac:dyDescent="0.25">
      <c r="A34" s="21" t="s">
        <v>777</v>
      </c>
      <c r="B34" s="21" t="s">
        <v>5</v>
      </c>
      <c r="C34" s="21" t="s">
        <v>35</v>
      </c>
      <c r="D34" s="21" t="s">
        <v>386</v>
      </c>
      <c r="E34" s="10" t="s">
        <v>28</v>
      </c>
      <c r="F34" s="8" t="s">
        <v>20</v>
      </c>
      <c r="G34" s="11">
        <v>13</v>
      </c>
      <c r="H34" s="11">
        <v>3</v>
      </c>
      <c r="I34" s="12">
        <f>IFERROR(H34/G34,0)</f>
        <v>0.23076923076923078</v>
      </c>
      <c r="J34" s="11">
        <v>0</v>
      </c>
      <c r="K34" s="12">
        <f>IFERROR(J34/G34,0)</f>
        <v>0</v>
      </c>
      <c r="L34" s="11">
        <v>0</v>
      </c>
      <c r="M34" s="12">
        <f>IFERROR(L34/G34,0)</f>
        <v>0</v>
      </c>
      <c r="N34" s="11">
        <v>9</v>
      </c>
      <c r="O34" s="12">
        <f>IFERROR(N34/G34,0)</f>
        <v>0.69230769230769229</v>
      </c>
      <c r="P34" s="11">
        <v>1</v>
      </c>
      <c r="Q34" s="12">
        <f>IFERROR(P34/G34,0)</f>
        <v>7.6923076923076927E-2</v>
      </c>
      <c r="R34" s="17">
        <v>0</v>
      </c>
      <c r="S34" s="12">
        <f>IFERROR(R34/G34,0)</f>
        <v>0</v>
      </c>
      <c r="T34" s="11">
        <v>0</v>
      </c>
      <c r="U34" s="12">
        <f>IFERROR(T34/G34,0)</f>
        <v>0</v>
      </c>
      <c r="V34" s="11">
        <v>0</v>
      </c>
      <c r="W34" s="11">
        <v>0</v>
      </c>
      <c r="X34" s="12">
        <f>IFERROR(W34/G34,0)</f>
        <v>0</v>
      </c>
      <c r="Y34" s="11"/>
      <c r="Z34" s="11">
        <v>0</v>
      </c>
      <c r="AA34" s="12">
        <f>IFERROR(Z34/G34,0)</f>
        <v>0</v>
      </c>
      <c r="AB34" s="11">
        <v>3</v>
      </c>
      <c r="AC34" s="12">
        <f>IFERROR(AB34/G34,0)</f>
        <v>0.23076923076923078</v>
      </c>
      <c r="AD34" s="11">
        <v>0</v>
      </c>
      <c r="AE34" s="12">
        <f>IFERROR(AD34/G34,0)</f>
        <v>0</v>
      </c>
      <c r="AF34" s="11">
        <v>0</v>
      </c>
      <c r="AG34" s="12">
        <f>IFERROR(AF34/G34,0)</f>
        <v>0</v>
      </c>
      <c r="AH34" s="11">
        <v>1</v>
      </c>
      <c r="AI34" s="12">
        <f>IFERROR(AH34/G34,0)</f>
        <v>7.6923076923076927E-2</v>
      </c>
      <c r="AJ34" s="11">
        <v>9</v>
      </c>
      <c r="AK34" s="12">
        <f>IFERROR(AJ34/G34,0)</f>
        <v>0.69230769230769229</v>
      </c>
      <c r="AL34" s="11">
        <v>0</v>
      </c>
      <c r="AM34" s="12">
        <f>IFERROR(AL34/G34,0)</f>
        <v>0</v>
      </c>
      <c r="AN34" s="11">
        <v>0</v>
      </c>
      <c r="AO34" s="12">
        <f>IFERROR(AN34/G34,0)</f>
        <v>0</v>
      </c>
      <c r="AP34" s="11">
        <v>0</v>
      </c>
      <c r="AQ34" s="11">
        <v>0</v>
      </c>
      <c r="AR34" s="12">
        <f>IFERROR(AQ34/G34,0)</f>
        <v>0</v>
      </c>
      <c r="AS34" s="11"/>
      <c r="AT34" s="11"/>
      <c r="AU34" s="11" t="str">
        <f>IF(G34=H34+J34+N34+T34+W34+L34+P34+R34+Z34,"принято","ВЫПУСК НЕ СОВПАДАЕТ С СУММОЙ ПО ГРАФАМ")</f>
        <v>принято</v>
      </c>
      <c r="AV34" s="13" t="str">
        <f>IF(G34=AB34+AD34+AH34+AJ34+AL34+AF34+AN34+AQ34,"принято","ВЫПУСК НЕ СОВПАДАЕТ С СУММОЙ ПО ГРАФАМ")</f>
        <v>принято</v>
      </c>
      <c r="AW34" s="13" t="str">
        <f>IF(A34&lt;&gt;0,IF(A34&lt;&gt;0,IF(A34&lt;&gt;0,IF(B34&lt;&gt;0,IF(C34&lt;&gt;0,IF(D34&lt;&gt;0,"принято","ГРАФЫ ЗАПОЛНЕНЫ НЕ ПОЛНОСТЬЮ"),"ГРАФЫ ЗАПОЛНЕНЫ НЕ ПОЛНОСТЬЮ"),"ГРАФЫ ЗАПОЛНЕНЫ НЕ ПОЛНОСТЬЮ"),"ГРАФЫ ЗАПОЛНЕНЫ НЕ ПОЛНОСТЬЮ"),"ГРАФЫ ЗАПОЛНЕНЫ НЕ ПОЛНОСТЬЮ"),"ГРАФЫ ЗАПОЛНЕНЫ НЕ ПОЛНОСТЬЮ")</f>
        <v>принято</v>
      </c>
      <c r="AX34" s="13" t="str">
        <f>IF(C34="ПОО","принято",IF(C34="ОО ВО","принято",IF(C34=0,"принято","ВВЕДЕНЫ НЕКОРРЕКТНЫЕ ЗНАЧЕНИЯ")))</f>
        <v>принято</v>
      </c>
    </row>
    <row r="35" spans="1:50" s="6" customFormat="1" ht="78.75" x14ac:dyDescent="0.25">
      <c r="A35" s="21" t="s">
        <v>777</v>
      </c>
      <c r="B35" s="21" t="s">
        <v>5</v>
      </c>
      <c r="C35" s="21" t="s">
        <v>35</v>
      </c>
      <c r="D35" s="21" t="s">
        <v>386</v>
      </c>
      <c r="E35" s="10" t="s">
        <v>29</v>
      </c>
      <c r="F35" s="9" t="s">
        <v>21</v>
      </c>
      <c r="G35" s="11">
        <v>0</v>
      </c>
      <c r="H35" s="11">
        <v>0</v>
      </c>
      <c r="I35" s="12">
        <f t="shared" ref="I35:I41" si="63">IFERROR(H35/G35,0)</f>
        <v>0</v>
      </c>
      <c r="J35" s="11">
        <v>0</v>
      </c>
      <c r="K35" s="12">
        <f t="shared" ref="K35:K41" si="64">IFERROR(J35/G35,0)</f>
        <v>0</v>
      </c>
      <c r="L35" s="11">
        <v>0</v>
      </c>
      <c r="M35" s="12">
        <f t="shared" ref="M35:M41" si="65">IFERROR(L35/G35,0)</f>
        <v>0</v>
      </c>
      <c r="N35" s="11">
        <v>0</v>
      </c>
      <c r="O35" s="12">
        <f t="shared" ref="O35:O41" si="66">IFERROR(N35/G35,0)</f>
        <v>0</v>
      </c>
      <c r="P35" s="11">
        <v>0</v>
      </c>
      <c r="Q35" s="12">
        <f t="shared" ref="Q35:Q41" si="67">IFERROR(P35/G35,0)</f>
        <v>0</v>
      </c>
      <c r="R35" s="17">
        <v>0</v>
      </c>
      <c r="S35" s="12">
        <f t="shared" ref="S35:S41" si="68">IFERROR(R35/G35,0)</f>
        <v>0</v>
      </c>
      <c r="T35" s="11">
        <v>0</v>
      </c>
      <c r="U35" s="12">
        <f>IFERROR(T35/G35,0)</f>
        <v>0</v>
      </c>
      <c r="V35" s="11">
        <v>0</v>
      </c>
      <c r="W35" s="11">
        <v>0</v>
      </c>
      <c r="X35" s="12">
        <f>IFERROR(W35/G35,0)</f>
        <v>0</v>
      </c>
      <c r="Y35" s="11"/>
      <c r="Z35" s="11"/>
      <c r="AA35" s="12">
        <f t="shared" ref="AA35:AA41" si="69">IFERROR(Z35/G35,0)</f>
        <v>0</v>
      </c>
      <c r="AB35" s="11">
        <v>0</v>
      </c>
      <c r="AC35" s="12">
        <f>IFERROR(AB35/G35,0)</f>
        <v>0</v>
      </c>
      <c r="AD35" s="11">
        <v>0</v>
      </c>
      <c r="AE35" s="12">
        <f>IFERROR(AD35/G35,0)</f>
        <v>0</v>
      </c>
      <c r="AF35" s="11">
        <v>0</v>
      </c>
      <c r="AG35" s="12">
        <f>IFERROR(AF35/G35,0)</f>
        <v>0</v>
      </c>
      <c r="AH35" s="11">
        <v>0</v>
      </c>
      <c r="AI35" s="12">
        <f>IFERROR(AH35/G35,0)</f>
        <v>0</v>
      </c>
      <c r="AJ35" s="11">
        <v>0</v>
      </c>
      <c r="AK35" s="12">
        <f>IFERROR(AJ35/G35,0)</f>
        <v>0</v>
      </c>
      <c r="AL35" s="11">
        <v>0</v>
      </c>
      <c r="AM35" s="12">
        <f>IFERROR(AL35/G35,0)</f>
        <v>0</v>
      </c>
      <c r="AN35" s="11">
        <v>0</v>
      </c>
      <c r="AO35" s="12">
        <f>IFERROR(AN35/G35,0)</f>
        <v>0</v>
      </c>
      <c r="AP35" s="11">
        <v>0</v>
      </c>
      <c r="AQ35" s="11">
        <v>0</v>
      </c>
      <c r="AR35" s="12">
        <f>IFERROR(AQ35/G35,0)</f>
        <v>0</v>
      </c>
      <c r="AS35" s="11"/>
      <c r="AT35" s="11"/>
      <c r="AU35" s="11" t="str">
        <f t="shared" ref="AU35:AU41" si="70">IF(G35=H35+J35+N35+T35+W35+L35+P35+R35+Z35,"принято","ВЫПУСК НЕ СОВПАДАЕТ С СУММОЙ ПО ГРАФАМ")</f>
        <v>принято</v>
      </c>
      <c r="AV35" s="13" t="str">
        <f t="shared" ref="AV35:AV41" si="71">IF(G35=AB35+AD35+AH35+AJ35+AL35+AF35+AN35+AQ35,"принято","ВЫПУСК НЕ СОВПАДАЕТ С СУММОЙ ПО ГРАФАМ")</f>
        <v>принято</v>
      </c>
      <c r="AW35" s="13" t="str">
        <f>IF(A35&lt;&gt;0,IF(A35&lt;&gt;0,IF(A35&lt;&gt;0,IF(B35&lt;&gt;0,IF(C35&lt;&gt;0,IF(D35&lt;&gt;0,"принято","ГРАФЫ ЗАПОЛНЕНЫ НЕ ПОЛНОСТЬЮ"),"ГРАФЫ ЗАПОЛНЕНЫ НЕ ПОЛНОСТЬЮ"),"ГРАФЫ ЗАПОЛНЕНЫ НЕ ПОЛНОСТЬЮ"),"ГРАФЫ ЗАПОЛНЕНЫ НЕ ПОЛНОСТЬЮ"),"ГРАФЫ ЗАПОЛНЕНЫ НЕ ПОЛНОСТЬЮ"),"ГРАФЫ ЗАПОЛНЕНЫ НЕ ПОЛНОСТЬЮ")</f>
        <v>принято</v>
      </c>
      <c r="AX35" s="13" t="str">
        <f>IF(C35="ПОО","принято",IF(C35="ОО ВО","принято",IF(C35=0,"принято","ВВЕДЕНЫ НЕКОРРЕКТНЫЕ ЗНАЧЕНИЯ")))</f>
        <v>принято</v>
      </c>
    </row>
    <row r="36" spans="1:50" s="6" customFormat="1" ht="78.75" x14ac:dyDescent="0.25">
      <c r="A36" s="21" t="s">
        <v>777</v>
      </c>
      <c r="B36" s="21" t="s">
        <v>5</v>
      </c>
      <c r="C36" s="21" t="s">
        <v>35</v>
      </c>
      <c r="D36" s="21" t="s">
        <v>386</v>
      </c>
      <c r="E36" s="10" t="s">
        <v>30</v>
      </c>
      <c r="F36" s="9" t="s">
        <v>40</v>
      </c>
      <c r="G36" s="11">
        <v>0</v>
      </c>
      <c r="H36" s="11">
        <v>0</v>
      </c>
      <c r="I36" s="12">
        <f t="shared" si="63"/>
        <v>0</v>
      </c>
      <c r="J36" s="11">
        <v>0</v>
      </c>
      <c r="K36" s="12">
        <f t="shared" si="64"/>
        <v>0</v>
      </c>
      <c r="L36" s="11">
        <v>0</v>
      </c>
      <c r="M36" s="12">
        <f t="shared" si="65"/>
        <v>0</v>
      </c>
      <c r="N36" s="11">
        <v>0</v>
      </c>
      <c r="O36" s="12">
        <f t="shared" si="66"/>
        <v>0</v>
      </c>
      <c r="P36" s="11">
        <v>0</v>
      </c>
      <c r="Q36" s="12">
        <f t="shared" si="67"/>
        <v>0</v>
      </c>
      <c r="R36" s="17">
        <v>0</v>
      </c>
      <c r="S36" s="12">
        <f t="shared" si="68"/>
        <v>0</v>
      </c>
      <c r="T36" s="11">
        <v>0</v>
      </c>
      <c r="U36" s="12">
        <f>IFERROR(T36/G36,0)</f>
        <v>0</v>
      </c>
      <c r="V36" s="11">
        <v>0</v>
      </c>
      <c r="W36" s="11">
        <v>0</v>
      </c>
      <c r="X36" s="12">
        <f>IFERROR(W36/G36,0)</f>
        <v>0</v>
      </c>
      <c r="Y36" s="11"/>
      <c r="Z36" s="11"/>
      <c r="AA36" s="12">
        <f t="shared" si="69"/>
        <v>0</v>
      </c>
      <c r="AB36" s="11">
        <v>0</v>
      </c>
      <c r="AC36" s="12">
        <f>IFERROR(AB36/G36,0)</f>
        <v>0</v>
      </c>
      <c r="AD36" s="11">
        <v>0</v>
      </c>
      <c r="AE36" s="12">
        <f>IFERROR(AD36/G36,0)</f>
        <v>0</v>
      </c>
      <c r="AF36" s="11">
        <v>0</v>
      </c>
      <c r="AG36" s="12">
        <f>IFERROR(AF36/G36,0)</f>
        <v>0</v>
      </c>
      <c r="AH36" s="11">
        <v>0</v>
      </c>
      <c r="AI36" s="12">
        <f>IFERROR(AH36/G36,0)</f>
        <v>0</v>
      </c>
      <c r="AJ36" s="11">
        <v>0</v>
      </c>
      <c r="AK36" s="12">
        <f>IFERROR(AJ36/G36,0)</f>
        <v>0</v>
      </c>
      <c r="AL36" s="11">
        <v>0</v>
      </c>
      <c r="AM36" s="12">
        <f>IFERROR(AL36/G36,0)</f>
        <v>0</v>
      </c>
      <c r="AN36" s="11">
        <v>0</v>
      </c>
      <c r="AO36" s="12">
        <f>IFERROR(AN36/G36,0)</f>
        <v>0</v>
      </c>
      <c r="AP36" s="11">
        <v>0</v>
      </c>
      <c r="AQ36" s="11">
        <v>0</v>
      </c>
      <c r="AR36" s="12">
        <f>IFERROR(AQ36/G36,0)</f>
        <v>0</v>
      </c>
      <c r="AS36" s="11"/>
      <c r="AT36" s="11"/>
      <c r="AU36" s="11" t="str">
        <f t="shared" si="70"/>
        <v>принято</v>
      </c>
      <c r="AV36" s="13" t="str">
        <f t="shared" si="71"/>
        <v>принято</v>
      </c>
      <c r="AW36" s="13" t="str">
        <f>IF(A36&lt;&gt;0,IF(A36&lt;&gt;0,IF(A36&lt;&gt;0,IF(B36&lt;&gt;0,IF(C36&lt;&gt;0,IF(D36&lt;&gt;0,"принято","ГРАФЫ ЗАПОЛНЕНЫ НЕ ПОЛНОСТЬЮ"),"ГРАФЫ ЗАПОЛНЕНЫ НЕ ПОЛНОСТЬЮ"),"ГРАФЫ ЗАПОЛНЕНЫ НЕ ПОЛНОСТЬЮ"),"ГРАФЫ ЗАПОЛНЕНЫ НЕ ПОЛНОСТЬЮ"),"ГРАФЫ ЗАПОЛНЕНЫ НЕ ПОЛНОСТЬЮ"),"ГРАФЫ ЗАПОЛНЕНЫ НЕ ПОЛНОСТЬЮ")</f>
        <v>принято</v>
      </c>
      <c r="AX36" s="13" t="str">
        <f>IF(C36="ПОО","принято",IF(C36="ОО ВО","принято",IF(C36=0,"принято","ВВЕДЕНЫ НЕКОРРЕКТНЫЕ ЗНАЧЕНИЯ")))</f>
        <v>принято</v>
      </c>
    </row>
    <row r="37" spans="1:50" s="6" customFormat="1" ht="78.75" x14ac:dyDescent="0.25">
      <c r="A37" s="21" t="s">
        <v>777</v>
      </c>
      <c r="B37" s="21" t="s">
        <v>5</v>
      </c>
      <c r="C37" s="21" t="s">
        <v>35</v>
      </c>
      <c r="D37" s="21" t="s">
        <v>386</v>
      </c>
      <c r="E37" s="10" t="s">
        <v>31</v>
      </c>
      <c r="F37" s="9" t="s">
        <v>33</v>
      </c>
      <c r="G37" s="11">
        <v>0</v>
      </c>
      <c r="H37" s="11">
        <v>0</v>
      </c>
      <c r="I37" s="12">
        <f t="shared" si="63"/>
        <v>0</v>
      </c>
      <c r="J37" s="11">
        <v>0</v>
      </c>
      <c r="K37" s="12">
        <f t="shared" si="64"/>
        <v>0</v>
      </c>
      <c r="L37" s="11">
        <v>0</v>
      </c>
      <c r="M37" s="12">
        <f t="shared" si="65"/>
        <v>0</v>
      </c>
      <c r="N37" s="11">
        <v>0</v>
      </c>
      <c r="O37" s="12">
        <f t="shared" si="66"/>
        <v>0</v>
      </c>
      <c r="P37" s="11">
        <v>0</v>
      </c>
      <c r="Q37" s="12">
        <f t="shared" si="67"/>
        <v>0</v>
      </c>
      <c r="R37" s="17">
        <v>0</v>
      </c>
      <c r="S37" s="12">
        <f t="shared" si="68"/>
        <v>0</v>
      </c>
      <c r="T37" s="11">
        <v>0</v>
      </c>
      <c r="U37" s="12">
        <f>IFERROR(T37/G37,0)</f>
        <v>0</v>
      </c>
      <c r="V37" s="11">
        <v>0</v>
      </c>
      <c r="W37" s="11">
        <v>0</v>
      </c>
      <c r="X37" s="12">
        <f>IFERROR(W37/G37,0)</f>
        <v>0</v>
      </c>
      <c r="Y37" s="11"/>
      <c r="Z37" s="11"/>
      <c r="AA37" s="12">
        <f t="shared" si="69"/>
        <v>0</v>
      </c>
      <c r="AB37" s="11">
        <v>0</v>
      </c>
      <c r="AC37" s="12">
        <f>IFERROR(AB37/G37,0)</f>
        <v>0</v>
      </c>
      <c r="AD37" s="11">
        <v>0</v>
      </c>
      <c r="AE37" s="12">
        <f>IFERROR(AD37/G37,0)</f>
        <v>0</v>
      </c>
      <c r="AF37" s="11">
        <v>0</v>
      </c>
      <c r="AG37" s="12">
        <f>IFERROR(AF37/G37,0)</f>
        <v>0</v>
      </c>
      <c r="AH37" s="11">
        <v>0</v>
      </c>
      <c r="AI37" s="12">
        <f>IFERROR(AH37/G37,0)</f>
        <v>0</v>
      </c>
      <c r="AJ37" s="11">
        <v>0</v>
      </c>
      <c r="AK37" s="12">
        <f>IFERROR(AJ37/G37,0)</f>
        <v>0</v>
      </c>
      <c r="AL37" s="11">
        <v>0</v>
      </c>
      <c r="AM37" s="12">
        <f>IFERROR(AL37/G37,0)</f>
        <v>0</v>
      </c>
      <c r="AN37" s="11">
        <v>0</v>
      </c>
      <c r="AO37" s="12">
        <f>IFERROR(AN37/G37,0)</f>
        <v>0</v>
      </c>
      <c r="AP37" s="11">
        <v>0</v>
      </c>
      <c r="AQ37" s="11">
        <v>0</v>
      </c>
      <c r="AR37" s="12">
        <f>IFERROR(AQ37/G37,0)</f>
        <v>0</v>
      </c>
      <c r="AS37" s="11"/>
      <c r="AT37" s="11"/>
      <c r="AU37" s="11" t="str">
        <f t="shared" si="70"/>
        <v>принято</v>
      </c>
      <c r="AV37" s="13" t="str">
        <f t="shared" si="71"/>
        <v>принято</v>
      </c>
      <c r="AW37" s="13" t="str">
        <f>IF(A37&lt;&gt;0,IF(A37&lt;&gt;0,IF(A37&lt;&gt;0,IF(B37&lt;&gt;0,IF(C37&lt;&gt;0,IF(D37&lt;&gt;0,"принято","ГРАФЫ ЗАПОЛНЕНЫ НЕ ПОЛНОСТЬЮ"),"ГРАФЫ ЗАПОЛНЕНЫ НЕ ПОЛНОСТЬЮ"),"ГРАФЫ ЗАПОЛНЕНЫ НЕ ПОЛНОСТЬЮ"),"ГРАФЫ ЗАПОЛНЕНЫ НЕ ПОЛНОСТЬЮ"),"ГРАФЫ ЗАПОЛНЕНЫ НЕ ПОЛНОСТЬЮ"),"ГРАФЫ ЗАПОЛНЕНЫ НЕ ПОЛНОСТЬЮ")</f>
        <v>принято</v>
      </c>
      <c r="AX37" s="13" t="str">
        <f>IF(C37="ПОО","принято",IF(C37="ОО ВО","принято",IF(C37=0,"принято","ВВЕДЕНЫ НЕКОРРЕКТНЫЕ ЗНАЧЕНИЯ")))</f>
        <v>принято</v>
      </c>
    </row>
    <row r="38" spans="1:50" s="6" customFormat="1" ht="78.75" x14ac:dyDescent="0.25">
      <c r="A38" s="21" t="s">
        <v>777</v>
      </c>
      <c r="B38" s="21" t="s">
        <v>5</v>
      </c>
      <c r="C38" s="21" t="s">
        <v>35</v>
      </c>
      <c r="D38" s="21" t="s">
        <v>386</v>
      </c>
      <c r="E38" s="10" t="s">
        <v>32</v>
      </c>
      <c r="F38" s="9" t="s">
        <v>41</v>
      </c>
      <c r="G38" s="11">
        <v>0</v>
      </c>
      <c r="H38" s="11">
        <v>0</v>
      </c>
      <c r="I38" s="12">
        <f t="shared" si="63"/>
        <v>0</v>
      </c>
      <c r="J38" s="11">
        <v>0</v>
      </c>
      <c r="K38" s="12">
        <f t="shared" si="64"/>
        <v>0</v>
      </c>
      <c r="L38" s="11">
        <v>0</v>
      </c>
      <c r="M38" s="12">
        <f t="shared" si="65"/>
        <v>0</v>
      </c>
      <c r="N38" s="11">
        <v>0</v>
      </c>
      <c r="O38" s="12">
        <f t="shared" si="66"/>
        <v>0</v>
      </c>
      <c r="P38" s="11">
        <v>0</v>
      </c>
      <c r="Q38" s="12">
        <f t="shared" si="67"/>
        <v>0</v>
      </c>
      <c r="R38" s="17">
        <v>0</v>
      </c>
      <c r="S38" s="12">
        <f t="shared" si="68"/>
        <v>0</v>
      </c>
      <c r="T38" s="11">
        <v>0</v>
      </c>
      <c r="U38" s="12">
        <f t="shared" ref="U38:U40" si="72">IFERROR(T38/G38,0)</f>
        <v>0</v>
      </c>
      <c r="V38" s="11">
        <v>0</v>
      </c>
      <c r="W38" s="11">
        <v>0</v>
      </c>
      <c r="X38" s="12">
        <f t="shared" ref="X38:X40" si="73">IFERROR(W38/G38,0)</f>
        <v>0</v>
      </c>
      <c r="Y38" s="11"/>
      <c r="Z38" s="11"/>
      <c r="AA38" s="12">
        <f t="shared" si="69"/>
        <v>0</v>
      </c>
      <c r="AB38" s="11">
        <v>0</v>
      </c>
      <c r="AC38" s="12">
        <f t="shared" ref="AC38:AC40" si="74">IFERROR(AB38/G38,0)</f>
        <v>0</v>
      </c>
      <c r="AD38" s="11">
        <v>0</v>
      </c>
      <c r="AE38" s="12">
        <f t="shared" ref="AE38:AE40" si="75">IFERROR(AD38/G38,0)</f>
        <v>0</v>
      </c>
      <c r="AF38" s="11">
        <v>0</v>
      </c>
      <c r="AG38" s="12">
        <f t="shared" ref="AG38:AG40" si="76">IFERROR(AF38/G38,0)</f>
        <v>0</v>
      </c>
      <c r="AH38" s="11">
        <v>0</v>
      </c>
      <c r="AI38" s="12">
        <f t="shared" ref="AI38:AI40" si="77">IFERROR(AH38/G38,0)</f>
        <v>0</v>
      </c>
      <c r="AJ38" s="11">
        <v>0</v>
      </c>
      <c r="AK38" s="12">
        <f t="shared" ref="AK38:AK40" si="78">IFERROR(AJ38/G38,0)</f>
        <v>0</v>
      </c>
      <c r="AL38" s="11">
        <v>0</v>
      </c>
      <c r="AM38" s="12">
        <f t="shared" ref="AM38:AM40" si="79">IFERROR(AL38/G38,0)</f>
        <v>0</v>
      </c>
      <c r="AN38" s="11">
        <v>0</v>
      </c>
      <c r="AO38" s="12">
        <f t="shared" ref="AO38:AO40" si="80">IFERROR(AN38/G38,0)</f>
        <v>0</v>
      </c>
      <c r="AP38" s="11">
        <v>0</v>
      </c>
      <c r="AQ38" s="11">
        <v>0</v>
      </c>
      <c r="AR38" s="12">
        <f t="shared" ref="AR38:AR40" si="81">IFERROR(AQ38/G38,0)</f>
        <v>0</v>
      </c>
      <c r="AS38" s="11"/>
      <c r="AT38" s="11"/>
      <c r="AU38" s="11" t="str">
        <f t="shared" si="70"/>
        <v>принято</v>
      </c>
      <c r="AV38" s="13" t="str">
        <f t="shared" si="71"/>
        <v>принято</v>
      </c>
      <c r="AW38" s="13" t="str">
        <f t="shared" ref="AW38:AW41" si="82">IF(A38&lt;&gt;0,IF(A38&lt;&gt;0,IF(A38&lt;&gt;0,IF(B38&lt;&gt;0,IF(C38&lt;&gt;0,IF(D38&lt;&gt;0,"принято","ГРАФЫ ЗАПОЛНЕНЫ НЕ ПОЛНОСТЬЮ"),"ГРАФЫ ЗАПОЛНЕНЫ НЕ ПОЛНОСТЬЮ"),"ГРАФЫ ЗАПОЛНЕНЫ НЕ ПОЛНОСТЬЮ"),"ГРАФЫ ЗАПОЛНЕНЫ НЕ ПОЛНОСТЬЮ"),"ГРАФЫ ЗАПОЛНЕНЫ НЕ ПОЛНОСТЬЮ"),"ГРАФЫ ЗАПОЛНЕНЫ НЕ ПОЛНОСТЬЮ")</f>
        <v>принято</v>
      </c>
      <c r="AX38" s="13" t="str">
        <f t="shared" ref="AX38:AX41" si="83">IF(C38="ПОО","принято",IF(C38="ОО ВО","принято",IF(C38=0,"принято","ВВЕДЕНЫ НЕКОРРЕКТНЫЕ ЗНАЧЕНИЯ")))</f>
        <v>принято</v>
      </c>
    </row>
    <row r="39" spans="1:50" s="6" customFormat="1" ht="78.75" x14ac:dyDescent="0.25">
      <c r="A39" s="21" t="s">
        <v>777</v>
      </c>
      <c r="B39" s="21" t="s">
        <v>5</v>
      </c>
      <c r="C39" s="21" t="s">
        <v>35</v>
      </c>
      <c r="D39" s="21" t="s">
        <v>386</v>
      </c>
      <c r="E39" s="10" t="s">
        <v>726</v>
      </c>
      <c r="F39" s="9" t="s">
        <v>772</v>
      </c>
      <c r="G39" s="11">
        <v>0</v>
      </c>
      <c r="H39" s="11">
        <v>0</v>
      </c>
      <c r="I39" s="12">
        <f t="shared" si="63"/>
        <v>0</v>
      </c>
      <c r="J39" s="11">
        <v>0</v>
      </c>
      <c r="K39" s="12">
        <f t="shared" si="64"/>
        <v>0</v>
      </c>
      <c r="L39" s="11">
        <v>0</v>
      </c>
      <c r="M39" s="12">
        <f t="shared" si="65"/>
        <v>0</v>
      </c>
      <c r="N39" s="11">
        <v>0</v>
      </c>
      <c r="O39" s="12">
        <f t="shared" si="66"/>
        <v>0</v>
      </c>
      <c r="P39" s="11">
        <v>0</v>
      </c>
      <c r="Q39" s="12">
        <f t="shared" si="67"/>
        <v>0</v>
      </c>
      <c r="R39" s="17">
        <v>0</v>
      </c>
      <c r="S39" s="12">
        <f t="shared" si="68"/>
        <v>0</v>
      </c>
      <c r="T39" s="11">
        <v>0</v>
      </c>
      <c r="U39" s="12">
        <f t="shared" si="72"/>
        <v>0</v>
      </c>
      <c r="V39" s="11">
        <v>0</v>
      </c>
      <c r="W39" s="11">
        <v>0</v>
      </c>
      <c r="X39" s="12">
        <f t="shared" si="73"/>
        <v>0</v>
      </c>
      <c r="Y39" s="11"/>
      <c r="Z39" s="11"/>
      <c r="AA39" s="12">
        <f t="shared" si="69"/>
        <v>0</v>
      </c>
      <c r="AB39" s="11">
        <v>0</v>
      </c>
      <c r="AC39" s="12">
        <f t="shared" si="74"/>
        <v>0</v>
      </c>
      <c r="AD39" s="11">
        <v>0</v>
      </c>
      <c r="AE39" s="12">
        <f t="shared" si="75"/>
        <v>0</v>
      </c>
      <c r="AF39" s="11">
        <v>0</v>
      </c>
      <c r="AG39" s="12">
        <f t="shared" si="76"/>
        <v>0</v>
      </c>
      <c r="AH39" s="11">
        <v>0</v>
      </c>
      <c r="AI39" s="12">
        <f t="shared" si="77"/>
        <v>0</v>
      </c>
      <c r="AJ39" s="11">
        <v>0</v>
      </c>
      <c r="AK39" s="12">
        <f t="shared" si="78"/>
        <v>0</v>
      </c>
      <c r="AL39" s="11">
        <v>0</v>
      </c>
      <c r="AM39" s="12">
        <f t="shared" si="79"/>
        <v>0</v>
      </c>
      <c r="AN39" s="11">
        <v>0</v>
      </c>
      <c r="AO39" s="12">
        <f t="shared" si="80"/>
        <v>0</v>
      </c>
      <c r="AP39" s="11">
        <v>0</v>
      </c>
      <c r="AQ39" s="11">
        <v>0</v>
      </c>
      <c r="AR39" s="12">
        <f t="shared" si="81"/>
        <v>0</v>
      </c>
      <c r="AS39" s="11"/>
      <c r="AT39" s="11"/>
      <c r="AU39" s="11" t="str">
        <f t="shared" si="70"/>
        <v>принято</v>
      </c>
      <c r="AV39" s="13" t="str">
        <f t="shared" si="71"/>
        <v>принято</v>
      </c>
      <c r="AW39" s="13" t="str">
        <f t="shared" si="82"/>
        <v>принято</v>
      </c>
      <c r="AX39" s="13" t="str">
        <f t="shared" si="83"/>
        <v>принято</v>
      </c>
    </row>
    <row r="40" spans="1:50" s="6" customFormat="1" ht="78.75" x14ac:dyDescent="0.25">
      <c r="A40" s="21" t="s">
        <v>777</v>
      </c>
      <c r="B40" s="21" t="s">
        <v>5</v>
      </c>
      <c r="C40" s="21" t="s">
        <v>35</v>
      </c>
      <c r="D40" s="21" t="s">
        <v>386</v>
      </c>
      <c r="E40" s="10" t="s">
        <v>727</v>
      </c>
      <c r="F40" s="9" t="s">
        <v>773</v>
      </c>
      <c r="G40" s="11">
        <v>0</v>
      </c>
      <c r="H40" s="11">
        <v>0</v>
      </c>
      <c r="I40" s="12">
        <f t="shared" si="63"/>
        <v>0</v>
      </c>
      <c r="J40" s="11">
        <v>0</v>
      </c>
      <c r="K40" s="12">
        <f t="shared" si="64"/>
        <v>0</v>
      </c>
      <c r="L40" s="11">
        <v>0</v>
      </c>
      <c r="M40" s="12">
        <f t="shared" si="65"/>
        <v>0</v>
      </c>
      <c r="N40" s="11">
        <v>0</v>
      </c>
      <c r="O40" s="12">
        <f t="shared" si="66"/>
        <v>0</v>
      </c>
      <c r="P40" s="11">
        <v>0</v>
      </c>
      <c r="Q40" s="12">
        <f t="shared" si="67"/>
        <v>0</v>
      </c>
      <c r="R40" s="17">
        <v>0</v>
      </c>
      <c r="S40" s="12">
        <f t="shared" si="68"/>
        <v>0</v>
      </c>
      <c r="T40" s="11">
        <v>0</v>
      </c>
      <c r="U40" s="12">
        <f t="shared" si="72"/>
        <v>0</v>
      </c>
      <c r="V40" s="11">
        <v>0</v>
      </c>
      <c r="W40" s="11">
        <v>0</v>
      </c>
      <c r="X40" s="12">
        <f t="shared" si="73"/>
        <v>0</v>
      </c>
      <c r="Y40" s="11"/>
      <c r="Z40" s="11"/>
      <c r="AA40" s="12">
        <f t="shared" si="69"/>
        <v>0</v>
      </c>
      <c r="AB40" s="11">
        <v>0</v>
      </c>
      <c r="AC40" s="12">
        <f t="shared" si="74"/>
        <v>0</v>
      </c>
      <c r="AD40" s="11">
        <v>0</v>
      </c>
      <c r="AE40" s="12">
        <f t="shared" si="75"/>
        <v>0</v>
      </c>
      <c r="AF40" s="11">
        <v>0</v>
      </c>
      <c r="AG40" s="12">
        <f t="shared" si="76"/>
        <v>0</v>
      </c>
      <c r="AH40" s="11">
        <v>0</v>
      </c>
      <c r="AI40" s="12">
        <f t="shared" si="77"/>
        <v>0</v>
      </c>
      <c r="AJ40" s="11">
        <v>0</v>
      </c>
      <c r="AK40" s="12">
        <f t="shared" si="78"/>
        <v>0</v>
      </c>
      <c r="AL40" s="11">
        <v>0</v>
      </c>
      <c r="AM40" s="12">
        <f t="shared" si="79"/>
        <v>0</v>
      </c>
      <c r="AN40" s="11">
        <v>0</v>
      </c>
      <c r="AO40" s="12">
        <f t="shared" si="80"/>
        <v>0</v>
      </c>
      <c r="AP40" s="11">
        <v>0</v>
      </c>
      <c r="AQ40" s="11">
        <v>0</v>
      </c>
      <c r="AR40" s="12">
        <f t="shared" si="81"/>
        <v>0</v>
      </c>
      <c r="AS40" s="11"/>
      <c r="AT40" s="11"/>
      <c r="AU40" s="11" t="str">
        <f t="shared" si="70"/>
        <v>принято</v>
      </c>
      <c r="AV40" s="13" t="str">
        <f t="shared" si="71"/>
        <v>принято</v>
      </c>
      <c r="AW40" s="13" t="str">
        <f t="shared" si="82"/>
        <v>принято</v>
      </c>
      <c r="AX40" s="13" t="str">
        <f t="shared" si="83"/>
        <v>принято</v>
      </c>
    </row>
    <row r="41" spans="1:50" s="6" customFormat="1" ht="78.75" x14ac:dyDescent="0.25">
      <c r="A41" s="21" t="s">
        <v>777</v>
      </c>
      <c r="B41" s="21" t="s">
        <v>5</v>
      </c>
      <c r="C41" s="21" t="s">
        <v>35</v>
      </c>
      <c r="D41" s="21" t="s">
        <v>386</v>
      </c>
      <c r="E41" s="10" t="s">
        <v>728</v>
      </c>
      <c r="F41" s="9" t="s">
        <v>774</v>
      </c>
      <c r="G41" s="11">
        <v>0</v>
      </c>
      <c r="H41" s="11">
        <v>0</v>
      </c>
      <c r="I41" s="12">
        <f t="shared" si="63"/>
        <v>0</v>
      </c>
      <c r="J41" s="11">
        <v>0</v>
      </c>
      <c r="K41" s="12">
        <f t="shared" si="64"/>
        <v>0</v>
      </c>
      <c r="L41" s="11">
        <v>0</v>
      </c>
      <c r="M41" s="12">
        <f t="shared" si="65"/>
        <v>0</v>
      </c>
      <c r="N41" s="11">
        <v>0</v>
      </c>
      <c r="O41" s="12">
        <f t="shared" si="66"/>
        <v>0</v>
      </c>
      <c r="P41" s="11">
        <v>0</v>
      </c>
      <c r="Q41" s="12">
        <f t="shared" si="67"/>
        <v>0</v>
      </c>
      <c r="R41" s="11">
        <v>0</v>
      </c>
      <c r="S41" s="12">
        <f t="shared" si="68"/>
        <v>0</v>
      </c>
      <c r="T41" s="11">
        <v>0</v>
      </c>
      <c r="U41" s="12">
        <f>IFERROR(T41/G41,0)</f>
        <v>0</v>
      </c>
      <c r="V41" s="11">
        <v>0</v>
      </c>
      <c r="W41" s="11">
        <v>0</v>
      </c>
      <c r="X41" s="12">
        <f>IFERROR(W41/G41,0)</f>
        <v>0</v>
      </c>
      <c r="Y41" s="11"/>
      <c r="Z41" s="11"/>
      <c r="AA41" s="12">
        <f t="shared" si="69"/>
        <v>0</v>
      </c>
      <c r="AB41" s="11">
        <v>0</v>
      </c>
      <c r="AC41" s="12">
        <f>IFERROR(AB41/G41,0)</f>
        <v>0</v>
      </c>
      <c r="AD41" s="11">
        <v>0</v>
      </c>
      <c r="AE41" s="12">
        <f>IFERROR(AD41/G41,0)</f>
        <v>0</v>
      </c>
      <c r="AF41" s="11">
        <v>0</v>
      </c>
      <c r="AG41" s="12">
        <f>IFERROR(AF41/G41,0)</f>
        <v>0</v>
      </c>
      <c r="AH41" s="11">
        <v>0</v>
      </c>
      <c r="AI41" s="12">
        <f>IFERROR(AH41/G41,0)</f>
        <v>0</v>
      </c>
      <c r="AJ41" s="11">
        <v>0</v>
      </c>
      <c r="AK41" s="12">
        <f>IFERROR(AJ41/G41,0)</f>
        <v>0</v>
      </c>
      <c r="AL41" s="11">
        <v>0</v>
      </c>
      <c r="AM41" s="12">
        <f>IFERROR(AL41/G41,0)</f>
        <v>0</v>
      </c>
      <c r="AN41" s="11">
        <v>0</v>
      </c>
      <c r="AO41" s="12">
        <f>IFERROR(AN41/G41,0)</f>
        <v>0</v>
      </c>
      <c r="AP41" s="11">
        <v>0</v>
      </c>
      <c r="AQ41" s="11">
        <v>0</v>
      </c>
      <c r="AR41" s="12">
        <f>IFERROR(AQ41/G41,0)</f>
        <v>0</v>
      </c>
      <c r="AS41" s="11"/>
      <c r="AT41" s="11"/>
      <c r="AU41" s="20" t="str">
        <f t="shared" si="70"/>
        <v>принято</v>
      </c>
      <c r="AV41" s="13" t="str">
        <f t="shared" si="71"/>
        <v>принято</v>
      </c>
      <c r="AW41" s="13" t="str">
        <f t="shared" si="82"/>
        <v>принято</v>
      </c>
      <c r="AX41" s="13" t="str">
        <f t="shared" si="83"/>
        <v>принято</v>
      </c>
    </row>
    <row r="42" spans="1:50" s="6" customFormat="1" ht="54.75" customHeight="1" x14ac:dyDescent="0.25">
      <c r="A42" s="21" t="s">
        <v>777</v>
      </c>
      <c r="B42" s="21" t="s">
        <v>5</v>
      </c>
      <c r="C42" s="21" t="s">
        <v>35</v>
      </c>
      <c r="D42" s="21" t="s">
        <v>556</v>
      </c>
      <c r="E42" s="10" t="s">
        <v>28</v>
      </c>
      <c r="F42" s="8" t="s">
        <v>20</v>
      </c>
      <c r="G42" s="11">
        <v>12</v>
      </c>
      <c r="H42" s="11">
        <v>9</v>
      </c>
      <c r="I42" s="12">
        <f>IFERROR(H42/G42,0)</f>
        <v>0.75</v>
      </c>
      <c r="J42" s="11">
        <v>0</v>
      </c>
      <c r="K42" s="12">
        <f>IFERROR(J42/G42,0)</f>
        <v>0</v>
      </c>
      <c r="L42" s="11">
        <v>1</v>
      </c>
      <c r="M42" s="12">
        <f>IFERROR(L42/G42,0)</f>
        <v>8.3333333333333329E-2</v>
      </c>
      <c r="N42" s="11">
        <v>2</v>
      </c>
      <c r="O42" s="12">
        <f>IFERROR(N42/G42,0)</f>
        <v>0.16666666666666666</v>
      </c>
      <c r="P42" s="11">
        <v>0</v>
      </c>
      <c r="Q42" s="12">
        <f>IFERROR(P42/G42,0)</f>
        <v>0</v>
      </c>
      <c r="R42" s="17">
        <v>0</v>
      </c>
      <c r="S42" s="12">
        <f>IFERROR(R42/G42,0)</f>
        <v>0</v>
      </c>
      <c r="T42" s="11">
        <v>0</v>
      </c>
      <c r="U42" s="12">
        <f>IFERROR(T42/G42,0)</f>
        <v>0</v>
      </c>
      <c r="V42" s="11">
        <v>0</v>
      </c>
      <c r="W42" s="11">
        <v>0</v>
      </c>
      <c r="X42" s="12">
        <f>IFERROR(W42/G42,0)</f>
        <v>0</v>
      </c>
      <c r="Y42" s="11"/>
      <c r="Z42" s="11"/>
      <c r="AA42" s="12">
        <f>IFERROR(Z42/G42,0)</f>
        <v>0</v>
      </c>
      <c r="AB42" s="11">
        <v>9</v>
      </c>
      <c r="AC42" s="12">
        <f>IFERROR(AB42/G42,0)</f>
        <v>0.75</v>
      </c>
      <c r="AD42" s="11">
        <v>0</v>
      </c>
      <c r="AE42" s="12">
        <f>IFERROR(AD42/G42,0)</f>
        <v>0</v>
      </c>
      <c r="AF42" s="11">
        <v>1</v>
      </c>
      <c r="AG42" s="12">
        <f>IFERROR(AF42/G42,0)</f>
        <v>8.3333333333333329E-2</v>
      </c>
      <c r="AH42" s="11">
        <v>0</v>
      </c>
      <c r="AI42" s="12">
        <f>IFERROR(AH42/G42,0)</f>
        <v>0</v>
      </c>
      <c r="AJ42" s="11">
        <v>2</v>
      </c>
      <c r="AK42" s="12">
        <f>IFERROR(AJ42/G42,0)</f>
        <v>0.16666666666666666</v>
      </c>
      <c r="AL42" s="11">
        <v>0</v>
      </c>
      <c r="AM42" s="12">
        <f>IFERROR(AL42/G42,0)</f>
        <v>0</v>
      </c>
      <c r="AN42" s="11">
        <v>0</v>
      </c>
      <c r="AO42" s="12">
        <f>IFERROR(AN42/G42,0)</f>
        <v>0</v>
      </c>
      <c r="AP42" s="11">
        <v>0</v>
      </c>
      <c r="AQ42" s="11">
        <v>0</v>
      </c>
      <c r="AR42" s="12">
        <f>IFERROR(AQ42/G42,0)</f>
        <v>0</v>
      </c>
      <c r="AS42" s="11"/>
      <c r="AT42" s="11"/>
      <c r="AU42" s="11" t="str">
        <f>IF(G42=H42+J42+N42+T42+W42+L42+P42+R42+Z42,"принято","ВЫПУСК НЕ СОВПАДАЕТ С СУММОЙ ПО ГРАФАМ")</f>
        <v>принято</v>
      </c>
      <c r="AV42" s="13" t="str">
        <f>IF(G42=AB42+AD42+AH42+AJ42+AL42+AF42+AN42+AQ42,"принято","ВЫПУСК НЕ СОВПАДАЕТ С СУММОЙ ПО ГРАФАМ")</f>
        <v>принято</v>
      </c>
      <c r="AW42" s="13" t="str">
        <f>IF(A42&lt;&gt;0,IF(A42&lt;&gt;0,IF(A42&lt;&gt;0,IF(B42&lt;&gt;0,IF(C42&lt;&gt;0,IF(D42&lt;&gt;0,"принято","ГРАФЫ ЗАПОЛНЕНЫ НЕ ПОЛНОСТЬЮ"),"ГРАФЫ ЗАПОЛНЕНЫ НЕ ПОЛНОСТЬЮ"),"ГРАФЫ ЗАПОЛНЕНЫ НЕ ПОЛНОСТЬЮ"),"ГРАФЫ ЗАПОЛНЕНЫ НЕ ПОЛНОСТЬЮ"),"ГРАФЫ ЗАПОЛНЕНЫ НЕ ПОЛНОСТЬЮ"),"ГРАФЫ ЗАПОЛНЕНЫ НЕ ПОЛНОСТЬЮ")</f>
        <v>принято</v>
      </c>
      <c r="AX42" s="13" t="str">
        <f>IF(C42="ПОО","принято",IF(C42="ОО ВО","принято",IF(C42=0,"принято","ВВЕДЕНЫ НЕКОРРЕКТНЫЕ ЗНАЧЕНИЯ")))</f>
        <v>принято</v>
      </c>
    </row>
    <row r="43" spans="1:50" s="6" customFormat="1" ht="78.75" x14ac:dyDescent="0.25">
      <c r="A43" s="21" t="s">
        <v>777</v>
      </c>
      <c r="B43" s="21" t="s">
        <v>5</v>
      </c>
      <c r="C43" s="21" t="s">
        <v>35</v>
      </c>
      <c r="D43" s="21" t="s">
        <v>556</v>
      </c>
      <c r="E43" s="10" t="s">
        <v>29</v>
      </c>
      <c r="F43" s="9" t="s">
        <v>21</v>
      </c>
      <c r="G43" s="11">
        <v>0</v>
      </c>
      <c r="H43" s="11">
        <v>0</v>
      </c>
      <c r="I43" s="12">
        <f t="shared" ref="I43:I49" si="84">IFERROR(H43/G43,0)</f>
        <v>0</v>
      </c>
      <c r="J43" s="11">
        <v>0</v>
      </c>
      <c r="K43" s="12">
        <f t="shared" ref="K43:K49" si="85">IFERROR(J43/G43,0)</f>
        <v>0</v>
      </c>
      <c r="L43" s="11">
        <v>0</v>
      </c>
      <c r="M43" s="12">
        <f t="shared" ref="M43:M49" si="86">IFERROR(L43/G43,0)</f>
        <v>0</v>
      </c>
      <c r="N43" s="11">
        <v>0</v>
      </c>
      <c r="O43" s="12">
        <f t="shared" ref="O43:O49" si="87">IFERROR(N43/G43,0)</f>
        <v>0</v>
      </c>
      <c r="P43" s="11">
        <v>0</v>
      </c>
      <c r="Q43" s="12">
        <f t="shared" ref="Q43:Q49" si="88">IFERROR(P43/G43,0)</f>
        <v>0</v>
      </c>
      <c r="R43" s="17">
        <v>0</v>
      </c>
      <c r="S43" s="12">
        <f t="shared" ref="S43:S49" si="89">IFERROR(R43/G43,0)</f>
        <v>0</v>
      </c>
      <c r="T43" s="11">
        <v>0</v>
      </c>
      <c r="U43" s="12">
        <f>IFERROR(T43/G43,0)</f>
        <v>0</v>
      </c>
      <c r="V43" s="11">
        <v>0</v>
      </c>
      <c r="W43" s="11">
        <v>0</v>
      </c>
      <c r="X43" s="12">
        <f>IFERROR(W43/G43,0)</f>
        <v>0</v>
      </c>
      <c r="Y43" s="11"/>
      <c r="Z43" s="11"/>
      <c r="AA43" s="12">
        <f t="shared" ref="AA43:AA49" si="90">IFERROR(Z43/G43,0)</f>
        <v>0</v>
      </c>
      <c r="AB43" s="11">
        <v>0</v>
      </c>
      <c r="AC43" s="12">
        <f>IFERROR(AB43/G43,0)</f>
        <v>0</v>
      </c>
      <c r="AD43" s="11">
        <v>0</v>
      </c>
      <c r="AE43" s="12">
        <f>IFERROR(AD43/G43,0)</f>
        <v>0</v>
      </c>
      <c r="AF43" s="11">
        <v>0</v>
      </c>
      <c r="AG43" s="12">
        <f>IFERROR(AF43/G43,0)</f>
        <v>0</v>
      </c>
      <c r="AH43" s="11">
        <v>0</v>
      </c>
      <c r="AI43" s="12">
        <f>IFERROR(AH43/G43,0)</f>
        <v>0</v>
      </c>
      <c r="AJ43" s="11">
        <v>0</v>
      </c>
      <c r="AK43" s="12">
        <f>IFERROR(AJ43/G43,0)</f>
        <v>0</v>
      </c>
      <c r="AL43" s="11">
        <v>0</v>
      </c>
      <c r="AM43" s="12">
        <f>IFERROR(AL43/G43,0)</f>
        <v>0</v>
      </c>
      <c r="AN43" s="11">
        <v>0</v>
      </c>
      <c r="AO43" s="12">
        <f>IFERROR(AN43/G43,0)</f>
        <v>0</v>
      </c>
      <c r="AP43" s="11">
        <v>0</v>
      </c>
      <c r="AQ43" s="11">
        <v>0</v>
      </c>
      <c r="AR43" s="12">
        <f>IFERROR(AQ43/G43,0)</f>
        <v>0</v>
      </c>
      <c r="AS43" s="11"/>
      <c r="AT43" s="11"/>
      <c r="AU43" s="11" t="str">
        <f t="shared" ref="AU43:AU49" si="91">IF(G43=H43+J43+N43+T43+W43+L43+P43+R43+Z43,"принято","ВЫПУСК НЕ СОВПАДАЕТ С СУММОЙ ПО ГРАФАМ")</f>
        <v>принято</v>
      </c>
      <c r="AV43" s="13" t="str">
        <f t="shared" ref="AV43:AV49" si="92">IF(G43=AB43+AD43+AH43+AJ43+AL43+AF43+AN43+AQ43,"принято","ВЫПУСК НЕ СОВПАДАЕТ С СУММОЙ ПО ГРАФАМ")</f>
        <v>принято</v>
      </c>
      <c r="AW43" s="13" t="str">
        <f>IF(A43&lt;&gt;0,IF(A43&lt;&gt;0,IF(A43&lt;&gt;0,IF(B43&lt;&gt;0,IF(C43&lt;&gt;0,IF(D43&lt;&gt;0,"принято","ГРАФЫ ЗАПОЛНЕНЫ НЕ ПОЛНОСТЬЮ"),"ГРАФЫ ЗАПОЛНЕНЫ НЕ ПОЛНОСТЬЮ"),"ГРАФЫ ЗАПОЛНЕНЫ НЕ ПОЛНОСТЬЮ"),"ГРАФЫ ЗАПОЛНЕНЫ НЕ ПОЛНОСТЬЮ"),"ГРАФЫ ЗАПОЛНЕНЫ НЕ ПОЛНОСТЬЮ"),"ГРАФЫ ЗАПОЛНЕНЫ НЕ ПОЛНОСТЬЮ")</f>
        <v>принято</v>
      </c>
      <c r="AX43" s="13" t="str">
        <f>IF(C43="ПОО","принято",IF(C43="ОО ВО","принято",IF(C43=0,"принято","ВВЕДЕНЫ НЕКОРРЕКТНЫЕ ЗНАЧЕНИЯ")))</f>
        <v>принято</v>
      </c>
    </row>
    <row r="44" spans="1:50" s="6" customFormat="1" ht="78.75" x14ac:dyDescent="0.25">
      <c r="A44" s="21" t="s">
        <v>777</v>
      </c>
      <c r="B44" s="21" t="s">
        <v>5</v>
      </c>
      <c r="C44" s="21" t="s">
        <v>35</v>
      </c>
      <c r="D44" s="21" t="s">
        <v>556</v>
      </c>
      <c r="E44" s="10" t="s">
        <v>30</v>
      </c>
      <c r="F44" s="9" t="s">
        <v>40</v>
      </c>
      <c r="G44" s="11">
        <v>0</v>
      </c>
      <c r="H44" s="11">
        <v>0</v>
      </c>
      <c r="I44" s="12">
        <f t="shared" si="84"/>
        <v>0</v>
      </c>
      <c r="J44" s="11">
        <v>0</v>
      </c>
      <c r="K44" s="12">
        <f t="shared" si="85"/>
        <v>0</v>
      </c>
      <c r="L44" s="11">
        <v>0</v>
      </c>
      <c r="M44" s="12">
        <f t="shared" si="86"/>
        <v>0</v>
      </c>
      <c r="N44" s="11">
        <v>0</v>
      </c>
      <c r="O44" s="12">
        <f t="shared" si="87"/>
        <v>0</v>
      </c>
      <c r="P44" s="11">
        <v>0</v>
      </c>
      <c r="Q44" s="12">
        <f t="shared" si="88"/>
        <v>0</v>
      </c>
      <c r="R44" s="17">
        <v>0</v>
      </c>
      <c r="S44" s="12">
        <f t="shared" si="89"/>
        <v>0</v>
      </c>
      <c r="T44" s="11">
        <v>0</v>
      </c>
      <c r="U44" s="12">
        <f>IFERROR(T44/G44,0)</f>
        <v>0</v>
      </c>
      <c r="V44" s="11">
        <v>0</v>
      </c>
      <c r="W44" s="11">
        <v>0</v>
      </c>
      <c r="X44" s="12">
        <f>IFERROR(W44/G44,0)</f>
        <v>0</v>
      </c>
      <c r="Y44" s="11"/>
      <c r="Z44" s="11"/>
      <c r="AA44" s="12">
        <f t="shared" si="90"/>
        <v>0</v>
      </c>
      <c r="AB44" s="11">
        <v>0</v>
      </c>
      <c r="AC44" s="12">
        <f>IFERROR(AB44/G44,0)</f>
        <v>0</v>
      </c>
      <c r="AD44" s="11">
        <v>0</v>
      </c>
      <c r="AE44" s="12">
        <f>IFERROR(AD44/G44,0)</f>
        <v>0</v>
      </c>
      <c r="AF44" s="11">
        <v>0</v>
      </c>
      <c r="AG44" s="12">
        <f>IFERROR(AF44/G44,0)</f>
        <v>0</v>
      </c>
      <c r="AH44" s="11">
        <v>0</v>
      </c>
      <c r="AI44" s="12">
        <f>IFERROR(AH44/G44,0)</f>
        <v>0</v>
      </c>
      <c r="AJ44" s="11">
        <v>0</v>
      </c>
      <c r="AK44" s="12">
        <f>IFERROR(AJ44/G44,0)</f>
        <v>0</v>
      </c>
      <c r="AL44" s="11">
        <v>0</v>
      </c>
      <c r="AM44" s="12">
        <f>IFERROR(AL44/G44,0)</f>
        <v>0</v>
      </c>
      <c r="AN44" s="11">
        <v>0</v>
      </c>
      <c r="AO44" s="12">
        <f>IFERROR(AN44/G44,0)</f>
        <v>0</v>
      </c>
      <c r="AP44" s="11">
        <v>0</v>
      </c>
      <c r="AQ44" s="11">
        <v>0</v>
      </c>
      <c r="AR44" s="12">
        <f>IFERROR(AQ44/G44,0)</f>
        <v>0</v>
      </c>
      <c r="AS44" s="11"/>
      <c r="AT44" s="11"/>
      <c r="AU44" s="11" t="str">
        <f t="shared" si="91"/>
        <v>принято</v>
      </c>
      <c r="AV44" s="13" t="str">
        <f t="shared" si="92"/>
        <v>принято</v>
      </c>
      <c r="AW44" s="13" t="str">
        <f>IF(A44&lt;&gt;0,IF(A44&lt;&gt;0,IF(A44&lt;&gt;0,IF(B44&lt;&gt;0,IF(C44&lt;&gt;0,IF(D44&lt;&gt;0,"принято","ГРАФЫ ЗАПОЛНЕНЫ НЕ ПОЛНОСТЬЮ"),"ГРАФЫ ЗАПОЛНЕНЫ НЕ ПОЛНОСТЬЮ"),"ГРАФЫ ЗАПОЛНЕНЫ НЕ ПОЛНОСТЬЮ"),"ГРАФЫ ЗАПОЛНЕНЫ НЕ ПОЛНОСТЬЮ"),"ГРАФЫ ЗАПОЛНЕНЫ НЕ ПОЛНОСТЬЮ"),"ГРАФЫ ЗАПОЛНЕНЫ НЕ ПОЛНОСТЬЮ")</f>
        <v>принято</v>
      </c>
      <c r="AX44" s="13" t="str">
        <f>IF(C44="ПОО","принято",IF(C44="ОО ВО","принято",IF(C44=0,"принято","ВВЕДЕНЫ НЕКОРРЕКТНЫЕ ЗНАЧЕНИЯ")))</f>
        <v>принято</v>
      </c>
    </row>
    <row r="45" spans="1:50" s="6" customFormat="1" ht="78.75" x14ac:dyDescent="0.25">
      <c r="A45" s="21" t="s">
        <v>777</v>
      </c>
      <c r="B45" s="21" t="s">
        <v>5</v>
      </c>
      <c r="C45" s="21" t="s">
        <v>35</v>
      </c>
      <c r="D45" s="21" t="s">
        <v>556</v>
      </c>
      <c r="E45" s="10" t="s">
        <v>31</v>
      </c>
      <c r="F45" s="9" t="s">
        <v>33</v>
      </c>
      <c r="G45" s="11">
        <v>0</v>
      </c>
      <c r="H45" s="11">
        <v>0</v>
      </c>
      <c r="I45" s="12">
        <f t="shared" si="84"/>
        <v>0</v>
      </c>
      <c r="J45" s="11">
        <v>0</v>
      </c>
      <c r="K45" s="12">
        <f t="shared" si="85"/>
        <v>0</v>
      </c>
      <c r="L45" s="11">
        <v>0</v>
      </c>
      <c r="M45" s="12">
        <f t="shared" si="86"/>
        <v>0</v>
      </c>
      <c r="N45" s="11">
        <v>0</v>
      </c>
      <c r="O45" s="12">
        <f t="shared" si="87"/>
        <v>0</v>
      </c>
      <c r="P45" s="11">
        <v>0</v>
      </c>
      <c r="Q45" s="12">
        <f t="shared" si="88"/>
        <v>0</v>
      </c>
      <c r="R45" s="17">
        <v>0</v>
      </c>
      <c r="S45" s="12">
        <f t="shared" si="89"/>
        <v>0</v>
      </c>
      <c r="T45" s="11">
        <v>0</v>
      </c>
      <c r="U45" s="12">
        <f>IFERROR(T45/G45,0)</f>
        <v>0</v>
      </c>
      <c r="V45" s="11">
        <v>0</v>
      </c>
      <c r="W45" s="11">
        <v>0</v>
      </c>
      <c r="X45" s="12">
        <f>IFERROR(W45/G45,0)</f>
        <v>0</v>
      </c>
      <c r="Y45" s="11"/>
      <c r="Z45" s="11"/>
      <c r="AA45" s="12">
        <f t="shared" si="90"/>
        <v>0</v>
      </c>
      <c r="AB45" s="11">
        <v>0</v>
      </c>
      <c r="AC45" s="12">
        <f>IFERROR(AB45/G45,0)</f>
        <v>0</v>
      </c>
      <c r="AD45" s="11">
        <v>0</v>
      </c>
      <c r="AE45" s="12">
        <f>IFERROR(AD45/G45,0)</f>
        <v>0</v>
      </c>
      <c r="AF45" s="11">
        <v>0</v>
      </c>
      <c r="AG45" s="12">
        <f>IFERROR(AF45/G45,0)</f>
        <v>0</v>
      </c>
      <c r="AH45" s="11">
        <v>0</v>
      </c>
      <c r="AI45" s="12">
        <f>IFERROR(AH45/G45,0)</f>
        <v>0</v>
      </c>
      <c r="AJ45" s="11">
        <v>0</v>
      </c>
      <c r="AK45" s="12">
        <f>IFERROR(AJ45/G45,0)</f>
        <v>0</v>
      </c>
      <c r="AL45" s="11">
        <v>0</v>
      </c>
      <c r="AM45" s="12">
        <f>IFERROR(AL45/G45,0)</f>
        <v>0</v>
      </c>
      <c r="AN45" s="11">
        <v>0</v>
      </c>
      <c r="AO45" s="12">
        <f>IFERROR(AN45/G45,0)</f>
        <v>0</v>
      </c>
      <c r="AP45" s="11">
        <v>0</v>
      </c>
      <c r="AQ45" s="11">
        <v>0</v>
      </c>
      <c r="AR45" s="12">
        <f>IFERROR(AQ45/G45,0)</f>
        <v>0</v>
      </c>
      <c r="AS45" s="11"/>
      <c r="AT45" s="11"/>
      <c r="AU45" s="11" t="str">
        <f t="shared" si="91"/>
        <v>принято</v>
      </c>
      <c r="AV45" s="13" t="str">
        <f t="shared" si="92"/>
        <v>принято</v>
      </c>
      <c r="AW45" s="13" t="str">
        <f>IF(A45&lt;&gt;0,IF(A45&lt;&gt;0,IF(A45&lt;&gt;0,IF(B45&lt;&gt;0,IF(C45&lt;&gt;0,IF(D45&lt;&gt;0,"принято","ГРАФЫ ЗАПОЛНЕНЫ НЕ ПОЛНОСТЬЮ"),"ГРАФЫ ЗАПОЛНЕНЫ НЕ ПОЛНОСТЬЮ"),"ГРАФЫ ЗАПОЛНЕНЫ НЕ ПОЛНОСТЬЮ"),"ГРАФЫ ЗАПОЛНЕНЫ НЕ ПОЛНОСТЬЮ"),"ГРАФЫ ЗАПОЛНЕНЫ НЕ ПОЛНОСТЬЮ"),"ГРАФЫ ЗАПОЛНЕНЫ НЕ ПОЛНОСТЬЮ")</f>
        <v>принято</v>
      </c>
      <c r="AX45" s="13" t="str">
        <f>IF(C45="ПОО","принято",IF(C45="ОО ВО","принято",IF(C45=0,"принято","ВВЕДЕНЫ НЕКОРРЕКТНЫЕ ЗНАЧЕНИЯ")))</f>
        <v>принято</v>
      </c>
    </row>
    <row r="46" spans="1:50" s="6" customFormat="1" ht="78.75" x14ac:dyDescent="0.25">
      <c r="A46" s="21" t="s">
        <v>777</v>
      </c>
      <c r="B46" s="21" t="s">
        <v>5</v>
      </c>
      <c r="C46" s="21" t="s">
        <v>35</v>
      </c>
      <c r="D46" s="21" t="s">
        <v>556</v>
      </c>
      <c r="E46" s="10" t="s">
        <v>32</v>
      </c>
      <c r="F46" s="9" t="s">
        <v>41</v>
      </c>
      <c r="G46" s="11">
        <v>0</v>
      </c>
      <c r="H46" s="11">
        <v>0</v>
      </c>
      <c r="I46" s="12">
        <f t="shared" si="84"/>
        <v>0</v>
      </c>
      <c r="J46" s="11">
        <v>0</v>
      </c>
      <c r="K46" s="12">
        <f t="shared" si="85"/>
        <v>0</v>
      </c>
      <c r="L46" s="11">
        <v>0</v>
      </c>
      <c r="M46" s="12">
        <f t="shared" si="86"/>
        <v>0</v>
      </c>
      <c r="N46" s="11">
        <v>0</v>
      </c>
      <c r="O46" s="12">
        <f t="shared" si="87"/>
        <v>0</v>
      </c>
      <c r="P46" s="11">
        <v>0</v>
      </c>
      <c r="Q46" s="12">
        <f t="shared" si="88"/>
        <v>0</v>
      </c>
      <c r="R46" s="17">
        <v>0</v>
      </c>
      <c r="S46" s="12">
        <f t="shared" si="89"/>
        <v>0</v>
      </c>
      <c r="T46" s="11">
        <v>0</v>
      </c>
      <c r="U46" s="12">
        <f t="shared" ref="U46:U48" si="93">IFERROR(T46/G46,0)</f>
        <v>0</v>
      </c>
      <c r="V46" s="11">
        <v>0</v>
      </c>
      <c r="W46" s="11">
        <v>0</v>
      </c>
      <c r="X46" s="12">
        <f t="shared" ref="X46:X48" si="94">IFERROR(W46/G46,0)</f>
        <v>0</v>
      </c>
      <c r="Y46" s="11"/>
      <c r="Z46" s="11"/>
      <c r="AA46" s="12">
        <f t="shared" si="90"/>
        <v>0</v>
      </c>
      <c r="AB46" s="11">
        <v>0</v>
      </c>
      <c r="AC46" s="12">
        <f t="shared" ref="AC46:AC48" si="95">IFERROR(AB46/G46,0)</f>
        <v>0</v>
      </c>
      <c r="AD46" s="11">
        <v>0</v>
      </c>
      <c r="AE46" s="12">
        <f t="shared" ref="AE46:AE48" si="96">IFERROR(AD46/G46,0)</f>
        <v>0</v>
      </c>
      <c r="AF46" s="11">
        <v>0</v>
      </c>
      <c r="AG46" s="12">
        <f t="shared" ref="AG46:AG48" si="97">IFERROR(AF46/G46,0)</f>
        <v>0</v>
      </c>
      <c r="AH46" s="11">
        <v>0</v>
      </c>
      <c r="AI46" s="12">
        <f t="shared" ref="AI46:AI48" si="98">IFERROR(AH46/G46,0)</f>
        <v>0</v>
      </c>
      <c r="AJ46" s="11">
        <v>0</v>
      </c>
      <c r="AK46" s="12">
        <f t="shared" ref="AK46:AK48" si="99">IFERROR(AJ46/G46,0)</f>
        <v>0</v>
      </c>
      <c r="AL46" s="11">
        <v>0</v>
      </c>
      <c r="AM46" s="12">
        <f t="shared" ref="AM46:AM48" si="100">IFERROR(AL46/G46,0)</f>
        <v>0</v>
      </c>
      <c r="AN46" s="11">
        <v>0</v>
      </c>
      <c r="AO46" s="12">
        <f t="shared" ref="AO46:AO48" si="101">IFERROR(AN46/G46,0)</f>
        <v>0</v>
      </c>
      <c r="AP46" s="11">
        <v>0</v>
      </c>
      <c r="AQ46" s="11">
        <v>0</v>
      </c>
      <c r="AR46" s="12">
        <f t="shared" ref="AR46:AR48" si="102">IFERROR(AQ46/G46,0)</f>
        <v>0</v>
      </c>
      <c r="AS46" s="11"/>
      <c r="AT46" s="11"/>
      <c r="AU46" s="11" t="str">
        <f t="shared" si="91"/>
        <v>принято</v>
      </c>
      <c r="AV46" s="13" t="str">
        <f t="shared" si="92"/>
        <v>принято</v>
      </c>
      <c r="AW46" s="13" t="str">
        <f t="shared" ref="AW46:AW49" si="103">IF(A46&lt;&gt;0,IF(A46&lt;&gt;0,IF(A46&lt;&gt;0,IF(B46&lt;&gt;0,IF(C46&lt;&gt;0,IF(D46&lt;&gt;0,"принято","ГРАФЫ ЗАПОЛНЕНЫ НЕ ПОЛНОСТЬЮ"),"ГРАФЫ ЗАПОЛНЕНЫ НЕ ПОЛНОСТЬЮ"),"ГРАФЫ ЗАПОЛНЕНЫ НЕ ПОЛНОСТЬЮ"),"ГРАФЫ ЗАПОЛНЕНЫ НЕ ПОЛНОСТЬЮ"),"ГРАФЫ ЗАПОЛНЕНЫ НЕ ПОЛНОСТЬЮ"),"ГРАФЫ ЗАПОЛНЕНЫ НЕ ПОЛНОСТЬЮ")</f>
        <v>принято</v>
      </c>
      <c r="AX46" s="13" t="str">
        <f t="shared" ref="AX46:AX49" si="104">IF(C46="ПОО","принято",IF(C46="ОО ВО","принято",IF(C46=0,"принято","ВВЕДЕНЫ НЕКОРРЕКТНЫЕ ЗНАЧЕНИЯ")))</f>
        <v>принято</v>
      </c>
    </row>
    <row r="47" spans="1:50" s="6" customFormat="1" ht="78.75" x14ac:dyDescent="0.25">
      <c r="A47" s="21" t="s">
        <v>777</v>
      </c>
      <c r="B47" s="21" t="s">
        <v>5</v>
      </c>
      <c r="C47" s="21" t="s">
        <v>35</v>
      </c>
      <c r="D47" s="21" t="s">
        <v>556</v>
      </c>
      <c r="E47" s="10" t="s">
        <v>726</v>
      </c>
      <c r="F47" s="9" t="s">
        <v>772</v>
      </c>
      <c r="G47" s="11">
        <v>0</v>
      </c>
      <c r="H47" s="11">
        <v>0</v>
      </c>
      <c r="I47" s="12">
        <f t="shared" si="84"/>
        <v>0</v>
      </c>
      <c r="J47" s="11">
        <v>0</v>
      </c>
      <c r="K47" s="12">
        <f t="shared" si="85"/>
        <v>0</v>
      </c>
      <c r="L47" s="11">
        <v>0</v>
      </c>
      <c r="M47" s="12">
        <f t="shared" si="86"/>
        <v>0</v>
      </c>
      <c r="N47" s="11">
        <v>0</v>
      </c>
      <c r="O47" s="12">
        <f t="shared" si="87"/>
        <v>0</v>
      </c>
      <c r="P47" s="11">
        <v>0</v>
      </c>
      <c r="Q47" s="12">
        <f t="shared" si="88"/>
        <v>0</v>
      </c>
      <c r="R47" s="17">
        <v>0</v>
      </c>
      <c r="S47" s="12">
        <f t="shared" si="89"/>
        <v>0</v>
      </c>
      <c r="T47" s="11">
        <v>0</v>
      </c>
      <c r="U47" s="12">
        <f t="shared" si="93"/>
        <v>0</v>
      </c>
      <c r="V47" s="11">
        <v>0</v>
      </c>
      <c r="W47" s="11">
        <v>0</v>
      </c>
      <c r="X47" s="12">
        <f t="shared" si="94"/>
        <v>0</v>
      </c>
      <c r="Y47" s="11"/>
      <c r="Z47" s="11"/>
      <c r="AA47" s="12">
        <f t="shared" si="90"/>
        <v>0</v>
      </c>
      <c r="AB47" s="11">
        <v>0</v>
      </c>
      <c r="AC47" s="12">
        <f t="shared" si="95"/>
        <v>0</v>
      </c>
      <c r="AD47" s="11">
        <v>0</v>
      </c>
      <c r="AE47" s="12">
        <f t="shared" si="96"/>
        <v>0</v>
      </c>
      <c r="AF47" s="11">
        <v>0</v>
      </c>
      <c r="AG47" s="12">
        <f t="shared" si="97"/>
        <v>0</v>
      </c>
      <c r="AH47" s="11">
        <v>0</v>
      </c>
      <c r="AI47" s="12">
        <f t="shared" si="98"/>
        <v>0</v>
      </c>
      <c r="AJ47" s="11">
        <v>0</v>
      </c>
      <c r="AK47" s="12">
        <f t="shared" si="99"/>
        <v>0</v>
      </c>
      <c r="AL47" s="11">
        <v>0</v>
      </c>
      <c r="AM47" s="12">
        <f t="shared" si="100"/>
        <v>0</v>
      </c>
      <c r="AN47" s="11">
        <v>0</v>
      </c>
      <c r="AO47" s="12">
        <f t="shared" si="101"/>
        <v>0</v>
      </c>
      <c r="AP47" s="11">
        <v>0</v>
      </c>
      <c r="AQ47" s="11">
        <v>0</v>
      </c>
      <c r="AR47" s="12">
        <f t="shared" si="102"/>
        <v>0</v>
      </c>
      <c r="AS47" s="11"/>
      <c r="AT47" s="11"/>
      <c r="AU47" s="11" t="str">
        <f t="shared" si="91"/>
        <v>принято</v>
      </c>
      <c r="AV47" s="13" t="str">
        <f t="shared" si="92"/>
        <v>принято</v>
      </c>
      <c r="AW47" s="13" t="str">
        <f t="shared" si="103"/>
        <v>принято</v>
      </c>
      <c r="AX47" s="13" t="str">
        <f t="shared" si="104"/>
        <v>принято</v>
      </c>
    </row>
    <row r="48" spans="1:50" s="6" customFormat="1" ht="78.75" x14ac:dyDescent="0.25">
      <c r="A48" s="21" t="s">
        <v>777</v>
      </c>
      <c r="B48" s="21" t="s">
        <v>5</v>
      </c>
      <c r="C48" s="21" t="s">
        <v>35</v>
      </c>
      <c r="D48" s="21" t="s">
        <v>556</v>
      </c>
      <c r="E48" s="10" t="s">
        <v>727</v>
      </c>
      <c r="F48" s="9" t="s">
        <v>773</v>
      </c>
      <c r="G48" s="11">
        <v>0</v>
      </c>
      <c r="H48" s="11">
        <v>0</v>
      </c>
      <c r="I48" s="12">
        <f t="shared" si="84"/>
        <v>0</v>
      </c>
      <c r="J48" s="11">
        <v>0</v>
      </c>
      <c r="K48" s="12">
        <f t="shared" si="85"/>
        <v>0</v>
      </c>
      <c r="L48" s="11">
        <v>0</v>
      </c>
      <c r="M48" s="12">
        <f t="shared" si="86"/>
        <v>0</v>
      </c>
      <c r="N48" s="11">
        <v>0</v>
      </c>
      <c r="O48" s="12">
        <f t="shared" si="87"/>
        <v>0</v>
      </c>
      <c r="P48" s="11">
        <v>0</v>
      </c>
      <c r="Q48" s="12">
        <f t="shared" si="88"/>
        <v>0</v>
      </c>
      <c r="R48" s="17">
        <v>0</v>
      </c>
      <c r="S48" s="12">
        <f t="shared" si="89"/>
        <v>0</v>
      </c>
      <c r="T48" s="11">
        <v>0</v>
      </c>
      <c r="U48" s="12">
        <f t="shared" si="93"/>
        <v>0</v>
      </c>
      <c r="V48" s="11">
        <v>0</v>
      </c>
      <c r="W48" s="11">
        <v>0</v>
      </c>
      <c r="X48" s="12">
        <f t="shared" si="94"/>
        <v>0</v>
      </c>
      <c r="Y48" s="11"/>
      <c r="Z48" s="11"/>
      <c r="AA48" s="12">
        <f t="shared" si="90"/>
        <v>0</v>
      </c>
      <c r="AB48" s="11">
        <v>0</v>
      </c>
      <c r="AC48" s="12">
        <f t="shared" si="95"/>
        <v>0</v>
      </c>
      <c r="AD48" s="11">
        <v>0</v>
      </c>
      <c r="AE48" s="12">
        <f t="shared" si="96"/>
        <v>0</v>
      </c>
      <c r="AF48" s="11">
        <v>0</v>
      </c>
      <c r="AG48" s="12">
        <f t="shared" si="97"/>
        <v>0</v>
      </c>
      <c r="AH48" s="11">
        <v>0</v>
      </c>
      <c r="AI48" s="12">
        <f t="shared" si="98"/>
        <v>0</v>
      </c>
      <c r="AJ48" s="11">
        <v>0</v>
      </c>
      <c r="AK48" s="12">
        <f t="shared" si="99"/>
        <v>0</v>
      </c>
      <c r="AL48" s="11">
        <v>0</v>
      </c>
      <c r="AM48" s="12">
        <f t="shared" si="100"/>
        <v>0</v>
      </c>
      <c r="AN48" s="11">
        <v>0</v>
      </c>
      <c r="AO48" s="12">
        <f t="shared" si="101"/>
        <v>0</v>
      </c>
      <c r="AP48" s="11">
        <v>0</v>
      </c>
      <c r="AQ48" s="11">
        <v>0</v>
      </c>
      <c r="AR48" s="12">
        <f t="shared" si="102"/>
        <v>0</v>
      </c>
      <c r="AS48" s="11"/>
      <c r="AT48" s="11"/>
      <c r="AU48" s="11" t="str">
        <f t="shared" si="91"/>
        <v>принято</v>
      </c>
      <c r="AV48" s="13" t="str">
        <f t="shared" si="92"/>
        <v>принято</v>
      </c>
      <c r="AW48" s="13" t="str">
        <f t="shared" si="103"/>
        <v>принято</v>
      </c>
      <c r="AX48" s="13" t="str">
        <f t="shared" si="104"/>
        <v>принято</v>
      </c>
    </row>
    <row r="49" spans="1:50" s="6" customFormat="1" ht="78.75" x14ac:dyDescent="0.25">
      <c r="A49" s="21" t="s">
        <v>777</v>
      </c>
      <c r="B49" s="21" t="s">
        <v>5</v>
      </c>
      <c r="C49" s="21" t="s">
        <v>35</v>
      </c>
      <c r="D49" s="21" t="s">
        <v>556</v>
      </c>
      <c r="E49" s="10" t="s">
        <v>728</v>
      </c>
      <c r="F49" s="9" t="s">
        <v>774</v>
      </c>
      <c r="G49" s="11">
        <v>0</v>
      </c>
      <c r="H49" s="11">
        <v>0</v>
      </c>
      <c r="I49" s="12">
        <f t="shared" si="84"/>
        <v>0</v>
      </c>
      <c r="J49" s="11">
        <v>0</v>
      </c>
      <c r="K49" s="12">
        <f t="shared" si="85"/>
        <v>0</v>
      </c>
      <c r="L49" s="11">
        <v>0</v>
      </c>
      <c r="M49" s="12">
        <f t="shared" si="86"/>
        <v>0</v>
      </c>
      <c r="N49" s="11">
        <v>0</v>
      </c>
      <c r="O49" s="12">
        <f t="shared" si="87"/>
        <v>0</v>
      </c>
      <c r="P49" s="11">
        <v>0</v>
      </c>
      <c r="Q49" s="12">
        <f t="shared" si="88"/>
        <v>0</v>
      </c>
      <c r="R49" s="11">
        <v>0</v>
      </c>
      <c r="S49" s="12">
        <f t="shared" si="89"/>
        <v>0</v>
      </c>
      <c r="T49" s="11">
        <v>0</v>
      </c>
      <c r="U49" s="12">
        <f>IFERROR(T49/G49,0)</f>
        <v>0</v>
      </c>
      <c r="V49" s="11">
        <v>0</v>
      </c>
      <c r="W49" s="11">
        <v>0</v>
      </c>
      <c r="X49" s="12">
        <f>IFERROR(W49/G49,0)</f>
        <v>0</v>
      </c>
      <c r="Y49" s="11"/>
      <c r="Z49" s="11"/>
      <c r="AA49" s="12">
        <f t="shared" si="90"/>
        <v>0</v>
      </c>
      <c r="AB49" s="11">
        <v>0</v>
      </c>
      <c r="AC49" s="12">
        <f>IFERROR(AB49/G49,0)</f>
        <v>0</v>
      </c>
      <c r="AD49" s="11">
        <v>0</v>
      </c>
      <c r="AE49" s="12">
        <f>IFERROR(AD49/G49,0)</f>
        <v>0</v>
      </c>
      <c r="AF49" s="11">
        <v>0</v>
      </c>
      <c r="AG49" s="12">
        <f>IFERROR(AF49/G49,0)</f>
        <v>0</v>
      </c>
      <c r="AH49" s="11">
        <v>0</v>
      </c>
      <c r="AI49" s="12">
        <f>IFERROR(AH49/G49,0)</f>
        <v>0</v>
      </c>
      <c r="AJ49" s="11">
        <v>0</v>
      </c>
      <c r="AK49" s="12">
        <f>IFERROR(AJ49/G49,0)</f>
        <v>0</v>
      </c>
      <c r="AL49" s="11">
        <v>0</v>
      </c>
      <c r="AM49" s="12">
        <f>IFERROR(AL49/G49,0)</f>
        <v>0</v>
      </c>
      <c r="AN49" s="11">
        <v>0</v>
      </c>
      <c r="AO49" s="12">
        <f>IFERROR(AN49/G49,0)</f>
        <v>0</v>
      </c>
      <c r="AP49" s="11">
        <v>0</v>
      </c>
      <c r="AQ49" s="11">
        <v>0</v>
      </c>
      <c r="AR49" s="12">
        <f>IFERROR(AQ49/G49,0)</f>
        <v>0</v>
      </c>
      <c r="AS49" s="11"/>
      <c r="AT49" s="11"/>
      <c r="AU49" s="20" t="str">
        <f t="shared" si="91"/>
        <v>принято</v>
      </c>
      <c r="AV49" s="13" t="str">
        <f t="shared" si="92"/>
        <v>принято</v>
      </c>
      <c r="AW49" s="13" t="str">
        <f t="shared" si="103"/>
        <v>принято</v>
      </c>
      <c r="AX49" s="13" t="str">
        <f t="shared" si="104"/>
        <v>принято</v>
      </c>
    </row>
    <row r="50" spans="1:50" x14ac:dyDescent="0.3">
      <c r="A50" s="2" t="s">
        <v>25</v>
      </c>
    </row>
    <row r="51" spans="1:50" x14ac:dyDescent="0.3">
      <c r="A51" s="2" t="s">
        <v>26</v>
      </c>
    </row>
    <row r="52" spans="1:50" x14ac:dyDescent="0.3">
      <c r="A52" s="2" t="s">
        <v>725</v>
      </c>
    </row>
  </sheetData>
  <mergeCells count="36">
    <mergeCell ref="A3:AX3"/>
    <mergeCell ref="A5:A8"/>
    <mergeCell ref="B5:B8"/>
    <mergeCell ref="C5:C8"/>
    <mergeCell ref="D5:D8"/>
    <mergeCell ref="E5:E8"/>
    <mergeCell ref="F5:F8"/>
    <mergeCell ref="G5:G7"/>
    <mergeCell ref="AX5:AX8"/>
    <mergeCell ref="H6:M6"/>
    <mergeCell ref="N6:O7"/>
    <mergeCell ref="P6:Q7"/>
    <mergeCell ref="R6:S7"/>
    <mergeCell ref="AU5:AU8"/>
    <mergeCell ref="AV5:AV8"/>
    <mergeCell ref="T6:U7"/>
    <mergeCell ref="AW5:AW8"/>
    <mergeCell ref="AQ6:AS7"/>
    <mergeCell ref="AF7:AG7"/>
    <mergeCell ref="AJ6:AK7"/>
    <mergeCell ref="AL6:AM7"/>
    <mergeCell ref="AN6:AO7"/>
    <mergeCell ref="AP6:AP7"/>
    <mergeCell ref="AB6:AG6"/>
    <mergeCell ref="AH6:AI7"/>
    <mergeCell ref="AT5:AT8"/>
    <mergeCell ref="W6:Y7"/>
    <mergeCell ref="AB5:AS5"/>
    <mergeCell ref="H7:I7"/>
    <mergeCell ref="J7:K7"/>
    <mergeCell ref="L7:M7"/>
    <mergeCell ref="AB7:AC7"/>
    <mergeCell ref="AD7:AE7"/>
    <mergeCell ref="V6:V7"/>
    <mergeCell ref="Z6:AA7"/>
    <mergeCell ref="H5:AA5"/>
  </mergeCells>
  <pageMargins left="0.31496062992125984" right="0.11811023622047245" top="0.74803149606299213" bottom="0.74803149606299213" header="0.31496062992125984" footer="0.31496062992125984"/>
  <pageSetup paperSize="9" scale="43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'Коды и наименования программ'!$C$2:$C$5</xm:f>
          </x14:formula1>
          <xm:sqref>B10:B49</xm:sqref>
        </x14:dataValidation>
        <x14:dataValidation type="list" allowBlank="1" showInputMessage="1" showErrorMessage="1">
          <x14:formula1>
            <xm:f>'Коды и наименования программ'!$E$2:$E$3</xm:f>
          </x14:formula1>
          <xm:sqref>C10:C49</xm:sqref>
        </x14:dataValidation>
        <x14:dataValidation type="list" allowBlank="1" showInputMessage="1" showErrorMessage="1">
          <x14:formula1>
            <xm:f>'Коды и наименования программ'!$A$2:$A$578</xm:f>
          </x14:formula1>
          <xm:sqref>D10:D49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8"/>
  <sheetViews>
    <sheetView topLeftCell="A22" workbookViewId="0">
      <selection activeCell="A12" sqref="A12"/>
    </sheetView>
  </sheetViews>
  <sheetFormatPr defaultRowHeight="15" x14ac:dyDescent="0.25"/>
  <cols>
    <col min="1" max="1" width="37.42578125" customWidth="1"/>
    <col min="3" max="3" width="33.140625" customWidth="1"/>
    <col min="5" max="5" width="13.85546875" customWidth="1"/>
  </cols>
  <sheetData>
    <row r="1" spans="1:11" x14ac:dyDescent="0.25">
      <c r="A1" s="1" t="s">
        <v>0</v>
      </c>
      <c r="B1" s="1"/>
      <c r="C1" s="1" t="s">
        <v>3</v>
      </c>
      <c r="D1" s="1"/>
      <c r="E1" s="1" t="s">
        <v>8</v>
      </c>
      <c r="F1" s="1"/>
      <c r="G1" t="s">
        <v>709</v>
      </c>
      <c r="K1" t="s">
        <v>720</v>
      </c>
    </row>
    <row r="2" spans="1:11" x14ac:dyDescent="0.25">
      <c r="A2" s="1" t="s">
        <v>50</v>
      </c>
      <c r="B2" s="1"/>
      <c r="C2" s="1" t="s">
        <v>4</v>
      </c>
      <c r="D2" s="1"/>
      <c r="E2" s="1" t="s">
        <v>35</v>
      </c>
      <c r="F2" s="1"/>
      <c r="G2" s="14" t="s">
        <v>627</v>
      </c>
      <c r="K2" t="s">
        <v>712</v>
      </c>
    </row>
    <row r="3" spans="1:11" x14ac:dyDescent="0.25">
      <c r="A3" s="1" t="s">
        <v>51</v>
      </c>
      <c r="B3" s="1"/>
      <c r="C3" s="1" t="s">
        <v>5</v>
      </c>
      <c r="D3" s="1"/>
      <c r="E3" s="1" t="s">
        <v>9</v>
      </c>
      <c r="F3" s="1"/>
      <c r="G3" s="14" t="s">
        <v>628</v>
      </c>
      <c r="K3" t="s">
        <v>713</v>
      </c>
    </row>
    <row r="4" spans="1:11" x14ac:dyDescent="0.25">
      <c r="A4" s="1" t="s">
        <v>52</v>
      </c>
      <c r="B4" s="1"/>
      <c r="C4" s="1" t="s">
        <v>6</v>
      </c>
      <c r="D4" s="1"/>
      <c r="E4" s="1"/>
      <c r="F4" s="1"/>
      <c r="G4" s="14" t="s">
        <v>629</v>
      </c>
      <c r="K4" t="s">
        <v>714</v>
      </c>
    </row>
    <row r="5" spans="1:11" x14ac:dyDescent="0.25">
      <c r="A5" s="1" t="s">
        <v>53</v>
      </c>
      <c r="B5" s="1"/>
      <c r="C5" s="1" t="s">
        <v>7</v>
      </c>
      <c r="D5" s="1"/>
      <c r="E5" s="1"/>
      <c r="F5" s="1"/>
      <c r="G5" s="14" t="s">
        <v>630</v>
      </c>
      <c r="K5" t="s">
        <v>715</v>
      </c>
    </row>
    <row r="6" spans="1:11" x14ac:dyDescent="0.25">
      <c r="A6" s="1" t="s">
        <v>54</v>
      </c>
      <c r="B6" s="1"/>
      <c r="C6" s="1"/>
      <c r="D6" s="1"/>
      <c r="E6" s="1"/>
      <c r="F6" s="1"/>
      <c r="G6" s="14" t="s">
        <v>631</v>
      </c>
      <c r="K6" t="s">
        <v>716</v>
      </c>
    </row>
    <row r="7" spans="1:11" x14ac:dyDescent="0.25">
      <c r="A7" s="1" t="s">
        <v>55</v>
      </c>
      <c r="B7" s="1"/>
      <c r="C7" s="1"/>
      <c r="D7" s="1"/>
      <c r="E7" s="1"/>
      <c r="F7" s="1"/>
      <c r="G7" s="14" t="s">
        <v>632</v>
      </c>
      <c r="K7" t="s">
        <v>717</v>
      </c>
    </row>
    <row r="8" spans="1:11" x14ac:dyDescent="0.25">
      <c r="A8" s="1" t="s">
        <v>56</v>
      </c>
      <c r="B8" s="1"/>
      <c r="C8" s="1"/>
      <c r="D8" s="1"/>
      <c r="E8" s="1"/>
      <c r="F8" s="1"/>
      <c r="G8" s="14" t="s">
        <v>633</v>
      </c>
      <c r="K8" t="s">
        <v>718</v>
      </c>
    </row>
    <row r="9" spans="1:11" x14ac:dyDescent="0.25">
      <c r="A9" s="1" t="s">
        <v>57</v>
      </c>
      <c r="B9" s="1"/>
      <c r="C9" s="1"/>
      <c r="D9" s="1"/>
      <c r="E9" s="1"/>
      <c r="F9" s="1"/>
      <c r="G9" s="14" t="s">
        <v>634</v>
      </c>
      <c r="K9" t="s">
        <v>719</v>
      </c>
    </row>
    <row r="10" spans="1:11" x14ac:dyDescent="0.25">
      <c r="A10" s="1" t="s">
        <v>58</v>
      </c>
      <c r="B10" s="1"/>
      <c r="C10" s="1"/>
      <c r="D10" s="1"/>
      <c r="E10" s="1"/>
      <c r="F10" s="1"/>
      <c r="G10" s="14" t="s">
        <v>635</v>
      </c>
    </row>
    <row r="11" spans="1:11" x14ac:dyDescent="0.25">
      <c r="A11" s="1" t="s">
        <v>59</v>
      </c>
      <c r="B11" s="1"/>
      <c r="C11" s="1"/>
      <c r="D11" s="1"/>
      <c r="E11" s="1"/>
      <c r="F11" s="1"/>
      <c r="G11" s="14" t="s">
        <v>636</v>
      </c>
    </row>
    <row r="12" spans="1:11" x14ac:dyDescent="0.25">
      <c r="A12" s="1" t="s">
        <v>60</v>
      </c>
      <c r="B12" s="1"/>
      <c r="C12" s="1"/>
      <c r="D12" s="1"/>
      <c r="E12" s="1"/>
      <c r="F12" s="1"/>
      <c r="G12" s="14" t="s">
        <v>637</v>
      </c>
    </row>
    <row r="13" spans="1:11" x14ac:dyDescent="0.25">
      <c r="A13" s="1" t="s">
        <v>61</v>
      </c>
      <c r="B13" s="1"/>
      <c r="C13" s="1"/>
      <c r="D13" s="1"/>
      <c r="E13" s="1"/>
      <c r="F13" s="1"/>
      <c r="G13" s="14" t="s">
        <v>638</v>
      </c>
    </row>
    <row r="14" spans="1:11" x14ac:dyDescent="0.25">
      <c r="A14" s="1" t="s">
        <v>62</v>
      </c>
      <c r="B14" s="1"/>
      <c r="C14" s="1"/>
      <c r="D14" s="1"/>
      <c r="E14" s="1"/>
      <c r="F14" s="1"/>
      <c r="G14" s="14" t="s">
        <v>639</v>
      </c>
    </row>
    <row r="15" spans="1:11" x14ac:dyDescent="0.25">
      <c r="A15" s="1" t="s">
        <v>63</v>
      </c>
      <c r="G15" s="14" t="s">
        <v>640</v>
      </c>
    </row>
    <row r="16" spans="1:11" x14ac:dyDescent="0.25">
      <c r="A16" s="1" t="s">
        <v>64</v>
      </c>
      <c r="G16" s="14" t="s">
        <v>641</v>
      </c>
    </row>
    <row r="17" spans="1:7" x14ac:dyDescent="0.25">
      <c r="A17" s="1" t="s">
        <v>65</v>
      </c>
      <c r="G17" s="14" t="s">
        <v>642</v>
      </c>
    </row>
    <row r="18" spans="1:7" x14ac:dyDescent="0.25">
      <c r="A18" s="1" t="s">
        <v>66</v>
      </c>
      <c r="G18" s="14" t="s">
        <v>643</v>
      </c>
    </row>
    <row r="19" spans="1:7" x14ac:dyDescent="0.25">
      <c r="A19" s="1" t="s">
        <v>67</v>
      </c>
      <c r="G19" s="14" t="s">
        <v>644</v>
      </c>
    </row>
    <row r="20" spans="1:7" x14ac:dyDescent="0.25">
      <c r="A20" s="1" t="s">
        <v>68</v>
      </c>
      <c r="G20" s="14" t="s">
        <v>645</v>
      </c>
    </row>
    <row r="21" spans="1:7" x14ac:dyDescent="0.25">
      <c r="A21" s="1" t="s">
        <v>69</v>
      </c>
      <c r="G21" s="14" t="s">
        <v>646</v>
      </c>
    </row>
    <row r="22" spans="1:7" x14ac:dyDescent="0.25">
      <c r="A22" s="1" t="s">
        <v>70</v>
      </c>
      <c r="G22" s="14" t="s">
        <v>647</v>
      </c>
    </row>
    <row r="23" spans="1:7" x14ac:dyDescent="0.25">
      <c r="A23" s="1" t="s">
        <v>71</v>
      </c>
      <c r="G23" s="14" t="s">
        <v>648</v>
      </c>
    </row>
    <row r="24" spans="1:7" x14ac:dyDescent="0.25">
      <c r="A24" s="1" t="s">
        <v>72</v>
      </c>
      <c r="G24" s="14" t="s">
        <v>649</v>
      </c>
    </row>
    <row r="25" spans="1:7" x14ac:dyDescent="0.25">
      <c r="A25" s="1" t="s">
        <v>73</v>
      </c>
      <c r="G25" s="14" t="s">
        <v>650</v>
      </c>
    </row>
    <row r="26" spans="1:7" x14ac:dyDescent="0.25">
      <c r="A26" s="1" t="s">
        <v>74</v>
      </c>
      <c r="G26" s="14" t="s">
        <v>651</v>
      </c>
    </row>
    <row r="27" spans="1:7" x14ac:dyDescent="0.25">
      <c r="A27" s="1" t="s">
        <v>75</v>
      </c>
      <c r="G27" s="14" t="s">
        <v>652</v>
      </c>
    </row>
    <row r="28" spans="1:7" x14ac:dyDescent="0.25">
      <c r="A28" s="1" t="s">
        <v>76</v>
      </c>
      <c r="G28" s="14" t="s">
        <v>653</v>
      </c>
    </row>
    <row r="29" spans="1:7" x14ac:dyDescent="0.25">
      <c r="A29" s="1" t="s">
        <v>77</v>
      </c>
      <c r="G29" s="14" t="s">
        <v>654</v>
      </c>
    </row>
    <row r="30" spans="1:7" x14ac:dyDescent="0.25">
      <c r="A30" s="1" t="s">
        <v>78</v>
      </c>
      <c r="G30" s="14" t="s">
        <v>655</v>
      </c>
    </row>
    <row r="31" spans="1:7" x14ac:dyDescent="0.25">
      <c r="A31" s="1" t="s">
        <v>79</v>
      </c>
      <c r="G31" s="14" t="s">
        <v>656</v>
      </c>
    </row>
    <row r="32" spans="1:7" x14ac:dyDescent="0.25">
      <c r="A32" s="1" t="s">
        <v>80</v>
      </c>
      <c r="G32" s="14" t="s">
        <v>657</v>
      </c>
    </row>
    <row r="33" spans="1:7" x14ac:dyDescent="0.25">
      <c r="A33" s="1" t="s">
        <v>81</v>
      </c>
      <c r="G33" s="14" t="s">
        <v>658</v>
      </c>
    </row>
    <row r="34" spans="1:7" x14ac:dyDescent="0.25">
      <c r="A34" s="1" t="s">
        <v>82</v>
      </c>
      <c r="G34" s="14" t="s">
        <v>34</v>
      </c>
    </row>
    <row r="35" spans="1:7" x14ac:dyDescent="0.25">
      <c r="A35" s="1" t="s">
        <v>83</v>
      </c>
      <c r="G35" s="14" t="s">
        <v>659</v>
      </c>
    </row>
    <row r="36" spans="1:7" x14ac:dyDescent="0.25">
      <c r="A36" s="1" t="s">
        <v>84</v>
      </c>
      <c r="G36" s="14" t="s">
        <v>660</v>
      </c>
    </row>
    <row r="37" spans="1:7" x14ac:dyDescent="0.25">
      <c r="A37" s="1" t="s">
        <v>85</v>
      </c>
      <c r="G37" s="14" t="s">
        <v>661</v>
      </c>
    </row>
    <row r="38" spans="1:7" x14ac:dyDescent="0.25">
      <c r="A38" s="1" t="s">
        <v>86</v>
      </c>
      <c r="G38" s="14" t="s">
        <v>662</v>
      </c>
    </row>
    <row r="39" spans="1:7" x14ac:dyDescent="0.25">
      <c r="A39" s="1" t="s">
        <v>87</v>
      </c>
      <c r="G39" s="14" t="s">
        <v>663</v>
      </c>
    </row>
    <row r="40" spans="1:7" x14ac:dyDescent="0.25">
      <c r="A40" s="1" t="s">
        <v>88</v>
      </c>
      <c r="G40" s="14" t="s">
        <v>664</v>
      </c>
    </row>
    <row r="41" spans="1:7" x14ac:dyDescent="0.25">
      <c r="A41" s="1" t="s">
        <v>89</v>
      </c>
      <c r="G41" s="14" t="s">
        <v>665</v>
      </c>
    </row>
    <row r="42" spans="1:7" x14ac:dyDescent="0.25">
      <c r="A42" s="1" t="s">
        <v>90</v>
      </c>
      <c r="G42" s="14" t="s">
        <v>666</v>
      </c>
    </row>
    <row r="43" spans="1:7" x14ac:dyDescent="0.25">
      <c r="A43" s="1" t="s">
        <v>91</v>
      </c>
      <c r="G43" s="14" t="s">
        <v>667</v>
      </c>
    </row>
    <row r="44" spans="1:7" x14ac:dyDescent="0.25">
      <c r="A44" s="1" t="s">
        <v>92</v>
      </c>
      <c r="G44" s="14" t="s">
        <v>668</v>
      </c>
    </row>
    <row r="45" spans="1:7" x14ac:dyDescent="0.25">
      <c r="A45" s="1" t="s">
        <v>93</v>
      </c>
      <c r="G45" s="14" t="s">
        <v>669</v>
      </c>
    </row>
    <row r="46" spans="1:7" x14ac:dyDescent="0.25">
      <c r="A46" s="1" t="s">
        <v>94</v>
      </c>
      <c r="G46" s="14" t="s">
        <v>670</v>
      </c>
    </row>
    <row r="47" spans="1:7" x14ac:dyDescent="0.25">
      <c r="A47" s="1" t="s">
        <v>95</v>
      </c>
      <c r="G47" s="14" t="s">
        <v>671</v>
      </c>
    </row>
    <row r="48" spans="1:7" x14ac:dyDescent="0.25">
      <c r="A48" s="1" t="s">
        <v>96</v>
      </c>
      <c r="G48" s="14" t="s">
        <v>672</v>
      </c>
    </row>
    <row r="49" spans="1:7" x14ac:dyDescent="0.25">
      <c r="A49" s="1" t="s">
        <v>97</v>
      </c>
      <c r="G49" s="14" t="s">
        <v>673</v>
      </c>
    </row>
    <row r="50" spans="1:7" x14ac:dyDescent="0.25">
      <c r="A50" s="1" t="s">
        <v>98</v>
      </c>
      <c r="G50" s="14" t="s">
        <v>674</v>
      </c>
    </row>
    <row r="51" spans="1:7" x14ac:dyDescent="0.25">
      <c r="A51" s="1" t="s">
        <v>99</v>
      </c>
      <c r="G51" s="14" t="s">
        <v>675</v>
      </c>
    </row>
    <row r="52" spans="1:7" x14ac:dyDescent="0.25">
      <c r="A52" s="1" t="s">
        <v>100</v>
      </c>
      <c r="G52" s="14" t="s">
        <v>676</v>
      </c>
    </row>
    <row r="53" spans="1:7" x14ac:dyDescent="0.25">
      <c r="A53" s="1" t="s">
        <v>101</v>
      </c>
      <c r="G53" s="14" t="s">
        <v>677</v>
      </c>
    </row>
    <row r="54" spans="1:7" x14ac:dyDescent="0.25">
      <c r="A54" s="1" t="s">
        <v>102</v>
      </c>
      <c r="G54" s="14" t="s">
        <v>678</v>
      </c>
    </row>
    <row r="55" spans="1:7" x14ac:dyDescent="0.25">
      <c r="A55" s="1" t="s">
        <v>103</v>
      </c>
      <c r="G55" s="14" t="s">
        <v>679</v>
      </c>
    </row>
    <row r="56" spans="1:7" x14ac:dyDescent="0.25">
      <c r="A56" s="1" t="s">
        <v>104</v>
      </c>
      <c r="G56" s="14" t="s">
        <v>680</v>
      </c>
    </row>
    <row r="57" spans="1:7" x14ac:dyDescent="0.25">
      <c r="A57" s="1" t="s">
        <v>105</v>
      </c>
      <c r="G57" s="14" t="s">
        <v>681</v>
      </c>
    </row>
    <row r="58" spans="1:7" x14ac:dyDescent="0.25">
      <c r="A58" s="1" t="s">
        <v>106</v>
      </c>
      <c r="G58" s="14" t="s">
        <v>682</v>
      </c>
    </row>
    <row r="59" spans="1:7" x14ac:dyDescent="0.25">
      <c r="A59" s="1" t="s">
        <v>107</v>
      </c>
      <c r="G59" s="14" t="s">
        <v>683</v>
      </c>
    </row>
    <row r="60" spans="1:7" x14ac:dyDescent="0.25">
      <c r="A60" s="1" t="s">
        <v>108</v>
      </c>
      <c r="G60" s="14" t="s">
        <v>711</v>
      </c>
    </row>
    <row r="61" spans="1:7" x14ac:dyDescent="0.25">
      <c r="A61" s="1" t="s">
        <v>109</v>
      </c>
      <c r="G61" s="14" t="s">
        <v>684</v>
      </c>
    </row>
    <row r="62" spans="1:7" x14ac:dyDescent="0.25">
      <c r="A62" s="1" t="s">
        <v>110</v>
      </c>
      <c r="G62" s="14" t="s">
        <v>685</v>
      </c>
    </row>
    <row r="63" spans="1:7" x14ac:dyDescent="0.25">
      <c r="A63" s="1" t="s">
        <v>111</v>
      </c>
      <c r="G63" s="14" t="s">
        <v>686</v>
      </c>
    </row>
    <row r="64" spans="1:7" x14ac:dyDescent="0.25">
      <c r="A64" s="1" t="s">
        <v>112</v>
      </c>
      <c r="G64" s="14" t="s">
        <v>687</v>
      </c>
    </row>
    <row r="65" spans="1:7" x14ac:dyDescent="0.25">
      <c r="A65" s="1" t="s">
        <v>113</v>
      </c>
      <c r="G65" s="14" t="s">
        <v>688</v>
      </c>
    </row>
    <row r="66" spans="1:7" x14ac:dyDescent="0.25">
      <c r="A66" s="1" t="s">
        <v>114</v>
      </c>
      <c r="G66" s="14" t="s">
        <v>689</v>
      </c>
    </row>
    <row r="67" spans="1:7" x14ac:dyDescent="0.25">
      <c r="A67" s="1" t="s">
        <v>115</v>
      </c>
      <c r="G67" s="14" t="s">
        <v>690</v>
      </c>
    </row>
    <row r="68" spans="1:7" x14ac:dyDescent="0.25">
      <c r="A68" s="1" t="s">
        <v>116</v>
      </c>
      <c r="G68" s="14" t="s">
        <v>691</v>
      </c>
    </row>
    <row r="69" spans="1:7" x14ac:dyDescent="0.25">
      <c r="A69" s="1" t="s">
        <v>117</v>
      </c>
      <c r="G69" s="14" t="s">
        <v>692</v>
      </c>
    </row>
    <row r="70" spans="1:7" x14ac:dyDescent="0.25">
      <c r="A70" s="1" t="s">
        <v>118</v>
      </c>
      <c r="G70" s="14" t="s">
        <v>693</v>
      </c>
    </row>
    <row r="71" spans="1:7" x14ac:dyDescent="0.25">
      <c r="A71" s="1" t="s">
        <v>119</v>
      </c>
      <c r="G71" s="14" t="s">
        <v>694</v>
      </c>
    </row>
    <row r="72" spans="1:7" x14ac:dyDescent="0.25">
      <c r="A72" s="1" t="s">
        <v>120</v>
      </c>
      <c r="G72" s="14" t="s">
        <v>695</v>
      </c>
    </row>
    <row r="73" spans="1:7" x14ac:dyDescent="0.25">
      <c r="A73" s="1" t="s">
        <v>121</v>
      </c>
      <c r="G73" s="14" t="s">
        <v>696</v>
      </c>
    </row>
    <row r="74" spans="1:7" x14ac:dyDescent="0.25">
      <c r="A74" s="1" t="s">
        <v>122</v>
      </c>
      <c r="G74" s="14" t="s">
        <v>697</v>
      </c>
    </row>
    <row r="75" spans="1:7" x14ac:dyDescent="0.25">
      <c r="A75" s="1" t="s">
        <v>123</v>
      </c>
      <c r="G75" s="14" t="s">
        <v>698</v>
      </c>
    </row>
    <row r="76" spans="1:7" x14ac:dyDescent="0.25">
      <c r="A76" s="1" t="s">
        <v>124</v>
      </c>
      <c r="G76" s="14" t="s">
        <v>699</v>
      </c>
    </row>
    <row r="77" spans="1:7" x14ac:dyDescent="0.25">
      <c r="A77" s="1" t="s">
        <v>125</v>
      </c>
      <c r="G77" s="14" t="s">
        <v>700</v>
      </c>
    </row>
    <row r="78" spans="1:7" x14ac:dyDescent="0.25">
      <c r="A78" s="1" t="s">
        <v>126</v>
      </c>
      <c r="G78" s="14" t="s">
        <v>701</v>
      </c>
    </row>
    <row r="79" spans="1:7" x14ac:dyDescent="0.25">
      <c r="A79" s="1" t="s">
        <v>127</v>
      </c>
      <c r="G79" s="14" t="s">
        <v>702</v>
      </c>
    </row>
    <row r="80" spans="1:7" x14ac:dyDescent="0.25">
      <c r="A80" s="1" t="s">
        <v>128</v>
      </c>
      <c r="G80" s="14" t="s">
        <v>703</v>
      </c>
    </row>
    <row r="81" spans="1:7" x14ac:dyDescent="0.25">
      <c r="A81" s="1" t="s">
        <v>129</v>
      </c>
      <c r="G81" s="14" t="s">
        <v>704</v>
      </c>
    </row>
    <row r="82" spans="1:7" x14ac:dyDescent="0.25">
      <c r="A82" s="1" t="s">
        <v>130</v>
      </c>
      <c r="G82" s="14" t="s">
        <v>705</v>
      </c>
    </row>
    <row r="83" spans="1:7" x14ac:dyDescent="0.25">
      <c r="A83" s="1" t="s">
        <v>131</v>
      </c>
      <c r="G83" s="14" t="s">
        <v>706</v>
      </c>
    </row>
    <row r="84" spans="1:7" x14ac:dyDescent="0.25">
      <c r="A84" s="1" t="s">
        <v>132</v>
      </c>
      <c r="G84" s="14" t="s">
        <v>710</v>
      </c>
    </row>
    <row r="85" spans="1:7" x14ac:dyDescent="0.25">
      <c r="A85" s="1" t="s">
        <v>133</v>
      </c>
      <c r="G85" s="14" t="s">
        <v>707</v>
      </c>
    </row>
    <row r="86" spans="1:7" x14ac:dyDescent="0.25">
      <c r="A86" s="1" t="s">
        <v>134</v>
      </c>
      <c r="G86" s="14" t="s">
        <v>708</v>
      </c>
    </row>
    <row r="87" spans="1:7" x14ac:dyDescent="0.25">
      <c r="A87" s="1" t="s">
        <v>135</v>
      </c>
    </row>
    <row r="88" spans="1:7" x14ac:dyDescent="0.25">
      <c r="A88" s="1" t="s">
        <v>136</v>
      </c>
    </row>
    <row r="89" spans="1:7" x14ac:dyDescent="0.25">
      <c r="A89" s="1" t="s">
        <v>137</v>
      </c>
    </row>
    <row r="90" spans="1:7" x14ac:dyDescent="0.25">
      <c r="A90" s="1" t="s">
        <v>138</v>
      </c>
    </row>
    <row r="91" spans="1:7" x14ac:dyDescent="0.25">
      <c r="A91" s="1" t="s">
        <v>139</v>
      </c>
    </row>
    <row r="92" spans="1:7" x14ac:dyDescent="0.25">
      <c r="A92" s="1" t="s">
        <v>140</v>
      </c>
    </row>
    <row r="93" spans="1:7" x14ac:dyDescent="0.25">
      <c r="A93" s="1" t="s">
        <v>141</v>
      </c>
    </row>
    <row r="94" spans="1:7" x14ac:dyDescent="0.25">
      <c r="A94" s="1" t="s">
        <v>142</v>
      </c>
    </row>
    <row r="95" spans="1:7" x14ac:dyDescent="0.25">
      <c r="A95" s="1" t="s">
        <v>143</v>
      </c>
    </row>
    <row r="96" spans="1:7" x14ac:dyDescent="0.25">
      <c r="A96" s="1" t="s">
        <v>144</v>
      </c>
    </row>
    <row r="97" spans="1:1" x14ac:dyDescent="0.25">
      <c r="A97" s="1" t="s">
        <v>145</v>
      </c>
    </row>
    <row r="98" spans="1:1" x14ac:dyDescent="0.25">
      <c r="A98" s="1" t="s">
        <v>146</v>
      </c>
    </row>
    <row r="99" spans="1:1" x14ac:dyDescent="0.25">
      <c r="A99" s="1" t="s">
        <v>147</v>
      </c>
    </row>
    <row r="100" spans="1:1" x14ac:dyDescent="0.25">
      <c r="A100" s="1" t="s">
        <v>148</v>
      </c>
    </row>
    <row r="101" spans="1:1" x14ac:dyDescent="0.25">
      <c r="A101" s="1" t="s">
        <v>149</v>
      </c>
    </row>
    <row r="102" spans="1:1" x14ac:dyDescent="0.25">
      <c r="A102" s="1" t="s">
        <v>150</v>
      </c>
    </row>
    <row r="103" spans="1:1" x14ac:dyDescent="0.25">
      <c r="A103" s="1" t="s">
        <v>151</v>
      </c>
    </row>
    <row r="104" spans="1:1" x14ac:dyDescent="0.25">
      <c r="A104" s="1" t="s">
        <v>152</v>
      </c>
    </row>
    <row r="105" spans="1:1" x14ac:dyDescent="0.25">
      <c r="A105" s="1" t="s">
        <v>153</v>
      </c>
    </row>
    <row r="106" spans="1:1" x14ac:dyDescent="0.25">
      <c r="A106" s="1" t="s">
        <v>154</v>
      </c>
    </row>
    <row r="107" spans="1:1" x14ac:dyDescent="0.25">
      <c r="A107" s="1" t="s">
        <v>155</v>
      </c>
    </row>
    <row r="108" spans="1:1" x14ac:dyDescent="0.25">
      <c r="A108" s="1" t="s">
        <v>156</v>
      </c>
    </row>
    <row r="109" spans="1:1" x14ac:dyDescent="0.25">
      <c r="A109" s="1" t="s">
        <v>157</v>
      </c>
    </row>
    <row r="110" spans="1:1" x14ac:dyDescent="0.25">
      <c r="A110" s="1" t="s">
        <v>158</v>
      </c>
    </row>
    <row r="111" spans="1:1" x14ac:dyDescent="0.25">
      <c r="A111" s="1" t="s">
        <v>159</v>
      </c>
    </row>
    <row r="112" spans="1:1" x14ac:dyDescent="0.25">
      <c r="A112" s="1" t="s">
        <v>160</v>
      </c>
    </row>
    <row r="113" spans="1:1" x14ac:dyDescent="0.25">
      <c r="A113" s="1" t="s">
        <v>161</v>
      </c>
    </row>
    <row r="114" spans="1:1" x14ac:dyDescent="0.25">
      <c r="A114" s="1" t="s">
        <v>162</v>
      </c>
    </row>
    <row r="115" spans="1:1" x14ac:dyDescent="0.25">
      <c r="A115" s="1" t="s">
        <v>163</v>
      </c>
    </row>
    <row r="116" spans="1:1" x14ac:dyDescent="0.25">
      <c r="A116" s="1" t="s">
        <v>164</v>
      </c>
    </row>
    <row r="117" spans="1:1" x14ac:dyDescent="0.25">
      <c r="A117" s="1" t="s">
        <v>165</v>
      </c>
    </row>
    <row r="118" spans="1:1" x14ac:dyDescent="0.25">
      <c r="A118" s="1" t="s">
        <v>166</v>
      </c>
    </row>
    <row r="119" spans="1:1" x14ac:dyDescent="0.25">
      <c r="A119" s="1" t="s">
        <v>167</v>
      </c>
    </row>
    <row r="120" spans="1:1" x14ac:dyDescent="0.25">
      <c r="A120" s="1" t="s">
        <v>168</v>
      </c>
    </row>
    <row r="121" spans="1:1" x14ac:dyDescent="0.25">
      <c r="A121" s="1" t="s">
        <v>169</v>
      </c>
    </row>
    <row r="122" spans="1:1" x14ac:dyDescent="0.25">
      <c r="A122" s="1" t="s">
        <v>170</v>
      </c>
    </row>
    <row r="123" spans="1:1" x14ac:dyDescent="0.25">
      <c r="A123" s="1" t="s">
        <v>171</v>
      </c>
    </row>
    <row r="124" spans="1:1" x14ac:dyDescent="0.25">
      <c r="A124" s="1" t="s">
        <v>172</v>
      </c>
    </row>
    <row r="125" spans="1:1" x14ac:dyDescent="0.25">
      <c r="A125" s="1" t="s">
        <v>173</v>
      </c>
    </row>
    <row r="126" spans="1:1" x14ac:dyDescent="0.25">
      <c r="A126" s="1" t="s">
        <v>174</v>
      </c>
    </row>
    <row r="127" spans="1:1" x14ac:dyDescent="0.25">
      <c r="A127" s="1" t="s">
        <v>175</v>
      </c>
    </row>
    <row r="128" spans="1:1" x14ac:dyDescent="0.25">
      <c r="A128" s="1" t="s">
        <v>176</v>
      </c>
    </row>
    <row r="129" spans="1:1" x14ac:dyDescent="0.25">
      <c r="A129" s="1" t="s">
        <v>177</v>
      </c>
    </row>
    <row r="130" spans="1:1" x14ac:dyDescent="0.25">
      <c r="A130" s="1" t="s">
        <v>178</v>
      </c>
    </row>
    <row r="131" spans="1:1" x14ac:dyDescent="0.25">
      <c r="A131" s="1" t="s">
        <v>179</v>
      </c>
    </row>
    <row r="132" spans="1:1" x14ac:dyDescent="0.25">
      <c r="A132" s="1" t="s">
        <v>180</v>
      </c>
    </row>
    <row r="133" spans="1:1" x14ac:dyDescent="0.25">
      <c r="A133" s="1" t="s">
        <v>181</v>
      </c>
    </row>
    <row r="134" spans="1:1" x14ac:dyDescent="0.25">
      <c r="A134" s="1" t="s">
        <v>182</v>
      </c>
    </row>
    <row r="135" spans="1:1" x14ac:dyDescent="0.25">
      <c r="A135" s="1" t="s">
        <v>183</v>
      </c>
    </row>
    <row r="136" spans="1:1" x14ac:dyDescent="0.25">
      <c r="A136" s="1" t="s">
        <v>184</v>
      </c>
    </row>
    <row r="137" spans="1:1" x14ac:dyDescent="0.25">
      <c r="A137" s="1" t="s">
        <v>185</v>
      </c>
    </row>
    <row r="138" spans="1:1" x14ac:dyDescent="0.25">
      <c r="A138" s="1" t="s">
        <v>186</v>
      </c>
    </row>
    <row r="139" spans="1:1" x14ac:dyDescent="0.25">
      <c r="A139" s="1" t="s">
        <v>187</v>
      </c>
    </row>
    <row r="140" spans="1:1" x14ac:dyDescent="0.25">
      <c r="A140" s="1" t="s">
        <v>188</v>
      </c>
    </row>
    <row r="141" spans="1:1" x14ac:dyDescent="0.25">
      <c r="A141" s="1" t="s">
        <v>189</v>
      </c>
    </row>
    <row r="142" spans="1:1" x14ac:dyDescent="0.25">
      <c r="A142" s="1" t="s">
        <v>190</v>
      </c>
    </row>
    <row r="143" spans="1:1" x14ac:dyDescent="0.25">
      <c r="A143" s="1" t="s">
        <v>191</v>
      </c>
    </row>
    <row r="144" spans="1:1" x14ac:dyDescent="0.25">
      <c r="A144" s="1" t="s">
        <v>192</v>
      </c>
    </row>
    <row r="145" spans="1:1" x14ac:dyDescent="0.25">
      <c r="A145" s="1" t="s">
        <v>193</v>
      </c>
    </row>
    <row r="146" spans="1:1" x14ac:dyDescent="0.25">
      <c r="A146" s="1" t="s">
        <v>194</v>
      </c>
    </row>
    <row r="147" spans="1:1" x14ac:dyDescent="0.25">
      <c r="A147" s="1" t="s">
        <v>195</v>
      </c>
    </row>
    <row r="148" spans="1:1" x14ac:dyDescent="0.25">
      <c r="A148" s="1" t="s">
        <v>196</v>
      </c>
    </row>
    <row r="149" spans="1:1" x14ac:dyDescent="0.25">
      <c r="A149" s="1" t="s">
        <v>197</v>
      </c>
    </row>
    <row r="150" spans="1:1" x14ac:dyDescent="0.25">
      <c r="A150" s="1" t="s">
        <v>198</v>
      </c>
    </row>
    <row r="151" spans="1:1" x14ac:dyDescent="0.25">
      <c r="A151" s="1" t="s">
        <v>199</v>
      </c>
    </row>
    <row r="152" spans="1:1" x14ac:dyDescent="0.25">
      <c r="A152" s="1" t="s">
        <v>200</v>
      </c>
    </row>
    <row r="153" spans="1:1" x14ac:dyDescent="0.25">
      <c r="A153" s="1" t="s">
        <v>201</v>
      </c>
    </row>
    <row r="154" spans="1:1" x14ac:dyDescent="0.25">
      <c r="A154" s="1" t="s">
        <v>202</v>
      </c>
    </row>
    <row r="155" spans="1:1" x14ac:dyDescent="0.25">
      <c r="A155" s="1" t="s">
        <v>203</v>
      </c>
    </row>
    <row r="156" spans="1:1" x14ac:dyDescent="0.25">
      <c r="A156" s="1" t="s">
        <v>204</v>
      </c>
    </row>
    <row r="157" spans="1:1" x14ac:dyDescent="0.25">
      <c r="A157" s="1" t="s">
        <v>205</v>
      </c>
    </row>
    <row r="158" spans="1:1" x14ac:dyDescent="0.25">
      <c r="A158" s="1" t="s">
        <v>206</v>
      </c>
    </row>
    <row r="159" spans="1:1" x14ac:dyDescent="0.25">
      <c r="A159" s="1" t="s">
        <v>207</v>
      </c>
    </row>
    <row r="160" spans="1:1" x14ac:dyDescent="0.25">
      <c r="A160" s="1" t="s">
        <v>208</v>
      </c>
    </row>
    <row r="161" spans="1:1" x14ac:dyDescent="0.25">
      <c r="A161" s="1" t="s">
        <v>209</v>
      </c>
    </row>
    <row r="162" spans="1:1" x14ac:dyDescent="0.25">
      <c r="A162" s="1" t="s">
        <v>210</v>
      </c>
    </row>
    <row r="163" spans="1:1" x14ac:dyDescent="0.25">
      <c r="A163" s="1" t="s">
        <v>211</v>
      </c>
    </row>
    <row r="164" spans="1:1" x14ac:dyDescent="0.25">
      <c r="A164" s="1" t="s">
        <v>212</v>
      </c>
    </row>
    <row r="165" spans="1:1" x14ac:dyDescent="0.25">
      <c r="A165" s="1" t="s">
        <v>213</v>
      </c>
    </row>
    <row r="166" spans="1:1" x14ac:dyDescent="0.25">
      <c r="A166" s="1" t="s">
        <v>214</v>
      </c>
    </row>
    <row r="167" spans="1:1" x14ac:dyDescent="0.25">
      <c r="A167" s="1" t="s">
        <v>215</v>
      </c>
    </row>
    <row r="168" spans="1:1" x14ac:dyDescent="0.25">
      <c r="A168" s="1" t="s">
        <v>216</v>
      </c>
    </row>
    <row r="169" spans="1:1" x14ac:dyDescent="0.25">
      <c r="A169" s="1" t="s">
        <v>217</v>
      </c>
    </row>
    <row r="170" spans="1:1" x14ac:dyDescent="0.25">
      <c r="A170" s="1" t="s">
        <v>218</v>
      </c>
    </row>
    <row r="171" spans="1:1" x14ac:dyDescent="0.25">
      <c r="A171" s="1" t="s">
        <v>219</v>
      </c>
    </row>
    <row r="172" spans="1:1" x14ac:dyDescent="0.25">
      <c r="A172" s="1" t="s">
        <v>220</v>
      </c>
    </row>
    <row r="173" spans="1:1" x14ac:dyDescent="0.25">
      <c r="A173" s="1" t="s">
        <v>221</v>
      </c>
    </row>
    <row r="174" spans="1:1" x14ac:dyDescent="0.25">
      <c r="A174" s="1" t="s">
        <v>222</v>
      </c>
    </row>
    <row r="175" spans="1:1" x14ac:dyDescent="0.25">
      <c r="A175" s="1" t="s">
        <v>223</v>
      </c>
    </row>
    <row r="176" spans="1:1" x14ac:dyDescent="0.25">
      <c r="A176" s="1" t="s">
        <v>224</v>
      </c>
    </row>
    <row r="177" spans="1:1" x14ac:dyDescent="0.25">
      <c r="A177" s="1" t="s">
        <v>225</v>
      </c>
    </row>
    <row r="178" spans="1:1" x14ac:dyDescent="0.25">
      <c r="A178" s="1" t="s">
        <v>226</v>
      </c>
    </row>
    <row r="179" spans="1:1" x14ac:dyDescent="0.25">
      <c r="A179" s="1" t="s">
        <v>227</v>
      </c>
    </row>
    <row r="180" spans="1:1" x14ac:dyDescent="0.25">
      <c r="A180" s="1" t="s">
        <v>228</v>
      </c>
    </row>
    <row r="181" spans="1:1" x14ac:dyDescent="0.25">
      <c r="A181" s="1" t="s">
        <v>229</v>
      </c>
    </row>
    <row r="182" spans="1:1" x14ac:dyDescent="0.25">
      <c r="A182" s="1" t="s">
        <v>230</v>
      </c>
    </row>
    <row r="183" spans="1:1" x14ac:dyDescent="0.25">
      <c r="A183" s="1" t="s">
        <v>231</v>
      </c>
    </row>
    <row r="184" spans="1:1" x14ac:dyDescent="0.25">
      <c r="A184" s="1" t="s">
        <v>232</v>
      </c>
    </row>
    <row r="185" spans="1:1" x14ac:dyDescent="0.25">
      <c r="A185" s="1" t="s">
        <v>233</v>
      </c>
    </row>
    <row r="186" spans="1:1" x14ac:dyDescent="0.25">
      <c r="A186" s="1" t="s">
        <v>234</v>
      </c>
    </row>
    <row r="187" spans="1:1" x14ac:dyDescent="0.25">
      <c r="A187" s="1" t="s">
        <v>235</v>
      </c>
    </row>
    <row r="188" spans="1:1" x14ac:dyDescent="0.25">
      <c r="A188" s="1" t="s">
        <v>236</v>
      </c>
    </row>
    <row r="189" spans="1:1" x14ac:dyDescent="0.25">
      <c r="A189" s="1" t="s">
        <v>237</v>
      </c>
    </row>
    <row r="190" spans="1:1" x14ac:dyDescent="0.25">
      <c r="A190" s="1" t="s">
        <v>238</v>
      </c>
    </row>
    <row r="191" spans="1:1" x14ac:dyDescent="0.25">
      <c r="A191" s="1" t="s">
        <v>239</v>
      </c>
    </row>
    <row r="192" spans="1:1" x14ac:dyDescent="0.25">
      <c r="A192" s="1" t="s">
        <v>240</v>
      </c>
    </row>
    <row r="193" spans="1:1" x14ac:dyDescent="0.25">
      <c r="A193" s="1" t="s">
        <v>241</v>
      </c>
    </row>
    <row r="194" spans="1:1" x14ac:dyDescent="0.25">
      <c r="A194" s="1" t="s">
        <v>242</v>
      </c>
    </row>
    <row r="195" spans="1:1" x14ac:dyDescent="0.25">
      <c r="A195" s="1" t="s">
        <v>243</v>
      </c>
    </row>
    <row r="196" spans="1:1" x14ac:dyDescent="0.25">
      <c r="A196" s="1" t="s">
        <v>244</v>
      </c>
    </row>
    <row r="197" spans="1:1" x14ac:dyDescent="0.25">
      <c r="A197" s="1" t="s">
        <v>245</v>
      </c>
    </row>
    <row r="198" spans="1:1" x14ac:dyDescent="0.25">
      <c r="A198" s="1" t="s">
        <v>246</v>
      </c>
    </row>
    <row r="199" spans="1:1" x14ac:dyDescent="0.25">
      <c r="A199" s="1" t="s">
        <v>247</v>
      </c>
    </row>
    <row r="200" spans="1:1" x14ac:dyDescent="0.25">
      <c r="A200" s="1" t="s">
        <v>248</v>
      </c>
    </row>
    <row r="201" spans="1:1" x14ac:dyDescent="0.25">
      <c r="A201" s="1" t="s">
        <v>249</v>
      </c>
    </row>
    <row r="202" spans="1:1" x14ac:dyDescent="0.25">
      <c r="A202" s="1" t="s">
        <v>250</v>
      </c>
    </row>
    <row r="203" spans="1:1" x14ac:dyDescent="0.25">
      <c r="A203" s="1" t="s">
        <v>251</v>
      </c>
    </row>
    <row r="204" spans="1:1" x14ac:dyDescent="0.25">
      <c r="A204" s="1" t="s">
        <v>252</v>
      </c>
    </row>
    <row r="205" spans="1:1" x14ac:dyDescent="0.25">
      <c r="A205" s="1" t="s">
        <v>253</v>
      </c>
    </row>
    <row r="206" spans="1:1" x14ac:dyDescent="0.25">
      <c r="A206" s="1" t="s">
        <v>254</v>
      </c>
    </row>
    <row r="207" spans="1:1" x14ac:dyDescent="0.25">
      <c r="A207" s="1" t="s">
        <v>255</v>
      </c>
    </row>
    <row r="208" spans="1:1" x14ac:dyDescent="0.25">
      <c r="A208" s="1" t="s">
        <v>256</v>
      </c>
    </row>
    <row r="209" spans="1:1" x14ac:dyDescent="0.25">
      <c r="A209" s="1" t="s">
        <v>257</v>
      </c>
    </row>
    <row r="210" spans="1:1" x14ac:dyDescent="0.25">
      <c r="A210" s="1" t="s">
        <v>258</v>
      </c>
    </row>
    <row r="211" spans="1:1" x14ac:dyDescent="0.25">
      <c r="A211" s="1" t="s">
        <v>259</v>
      </c>
    </row>
    <row r="212" spans="1:1" x14ac:dyDescent="0.25">
      <c r="A212" s="1" t="s">
        <v>260</v>
      </c>
    </row>
    <row r="213" spans="1:1" x14ac:dyDescent="0.25">
      <c r="A213" s="1" t="s">
        <v>261</v>
      </c>
    </row>
    <row r="214" spans="1:1" x14ac:dyDescent="0.25">
      <c r="A214" s="1" t="s">
        <v>262</v>
      </c>
    </row>
    <row r="215" spans="1:1" x14ac:dyDescent="0.25">
      <c r="A215" s="1" t="s">
        <v>263</v>
      </c>
    </row>
    <row r="216" spans="1:1" x14ac:dyDescent="0.25">
      <c r="A216" s="1" t="s">
        <v>264</v>
      </c>
    </row>
    <row r="217" spans="1:1" x14ac:dyDescent="0.25">
      <c r="A217" s="1" t="s">
        <v>265</v>
      </c>
    </row>
    <row r="218" spans="1:1" x14ac:dyDescent="0.25">
      <c r="A218" s="1" t="s">
        <v>266</v>
      </c>
    </row>
    <row r="219" spans="1:1" x14ac:dyDescent="0.25">
      <c r="A219" s="1" t="s">
        <v>267</v>
      </c>
    </row>
    <row r="220" spans="1:1" x14ac:dyDescent="0.25">
      <c r="A220" s="1" t="s">
        <v>268</v>
      </c>
    </row>
    <row r="221" spans="1:1" x14ac:dyDescent="0.25">
      <c r="A221" s="1" t="s">
        <v>269</v>
      </c>
    </row>
    <row r="222" spans="1:1" x14ac:dyDescent="0.25">
      <c r="A222" s="1" t="s">
        <v>270</v>
      </c>
    </row>
    <row r="223" spans="1:1" x14ac:dyDescent="0.25">
      <c r="A223" s="1" t="s">
        <v>271</v>
      </c>
    </row>
    <row r="224" spans="1:1" x14ac:dyDescent="0.25">
      <c r="A224" s="1" t="s">
        <v>272</v>
      </c>
    </row>
    <row r="225" spans="1:1" x14ac:dyDescent="0.25">
      <c r="A225" s="1" t="s">
        <v>273</v>
      </c>
    </row>
    <row r="226" spans="1:1" x14ac:dyDescent="0.25">
      <c r="A226" s="1" t="s">
        <v>274</v>
      </c>
    </row>
    <row r="227" spans="1:1" x14ac:dyDescent="0.25">
      <c r="A227" s="1" t="s">
        <v>275</v>
      </c>
    </row>
    <row r="228" spans="1:1" x14ac:dyDescent="0.25">
      <c r="A228" s="1" t="s">
        <v>276</v>
      </c>
    </row>
    <row r="229" spans="1:1" x14ac:dyDescent="0.25">
      <c r="A229" s="1" t="s">
        <v>277</v>
      </c>
    </row>
    <row r="230" spans="1:1" x14ac:dyDescent="0.25">
      <c r="A230" s="1" t="s">
        <v>278</v>
      </c>
    </row>
    <row r="231" spans="1:1" x14ac:dyDescent="0.25">
      <c r="A231" s="1" t="s">
        <v>279</v>
      </c>
    </row>
    <row r="232" spans="1:1" x14ac:dyDescent="0.25">
      <c r="A232" s="1" t="s">
        <v>280</v>
      </c>
    </row>
    <row r="233" spans="1:1" x14ac:dyDescent="0.25">
      <c r="A233" s="1" t="s">
        <v>281</v>
      </c>
    </row>
    <row r="234" spans="1:1" x14ac:dyDescent="0.25">
      <c r="A234" s="1" t="s">
        <v>282</v>
      </c>
    </row>
    <row r="235" spans="1:1" x14ac:dyDescent="0.25">
      <c r="A235" s="1" t="s">
        <v>283</v>
      </c>
    </row>
    <row r="236" spans="1:1" x14ac:dyDescent="0.25">
      <c r="A236" s="1" t="s">
        <v>284</v>
      </c>
    </row>
    <row r="237" spans="1:1" x14ac:dyDescent="0.25">
      <c r="A237" s="1" t="s">
        <v>285</v>
      </c>
    </row>
    <row r="238" spans="1:1" x14ac:dyDescent="0.25">
      <c r="A238" s="1" t="s">
        <v>286</v>
      </c>
    </row>
    <row r="239" spans="1:1" x14ac:dyDescent="0.25">
      <c r="A239" s="1" t="s">
        <v>287</v>
      </c>
    </row>
    <row r="240" spans="1:1" x14ac:dyDescent="0.25">
      <c r="A240" s="1" t="s">
        <v>288</v>
      </c>
    </row>
    <row r="241" spans="1:1" x14ac:dyDescent="0.25">
      <c r="A241" s="1" t="s">
        <v>289</v>
      </c>
    </row>
    <row r="242" spans="1:1" x14ac:dyDescent="0.25">
      <c r="A242" s="1" t="s">
        <v>290</v>
      </c>
    </row>
    <row r="243" spans="1:1" x14ac:dyDescent="0.25">
      <c r="A243" s="1" t="s">
        <v>291</v>
      </c>
    </row>
    <row r="244" spans="1:1" x14ac:dyDescent="0.25">
      <c r="A244" s="1" t="s">
        <v>292</v>
      </c>
    </row>
    <row r="245" spans="1:1" x14ac:dyDescent="0.25">
      <c r="A245" s="1" t="s">
        <v>293</v>
      </c>
    </row>
    <row r="246" spans="1:1" x14ac:dyDescent="0.25">
      <c r="A246" s="1" t="s">
        <v>294</v>
      </c>
    </row>
    <row r="247" spans="1:1" x14ac:dyDescent="0.25">
      <c r="A247" s="1" t="s">
        <v>295</v>
      </c>
    </row>
    <row r="248" spans="1:1" x14ac:dyDescent="0.25">
      <c r="A248" s="1" t="s">
        <v>296</v>
      </c>
    </row>
    <row r="249" spans="1:1" x14ac:dyDescent="0.25">
      <c r="A249" s="1" t="s">
        <v>297</v>
      </c>
    </row>
    <row r="250" spans="1:1" x14ac:dyDescent="0.25">
      <c r="A250" s="1" t="s">
        <v>298</v>
      </c>
    </row>
    <row r="251" spans="1:1" x14ac:dyDescent="0.25">
      <c r="A251" s="1" t="s">
        <v>299</v>
      </c>
    </row>
    <row r="252" spans="1:1" x14ac:dyDescent="0.25">
      <c r="A252" s="1" t="s">
        <v>300</v>
      </c>
    </row>
    <row r="253" spans="1:1" x14ac:dyDescent="0.25">
      <c r="A253" s="1" t="s">
        <v>301</v>
      </c>
    </row>
    <row r="254" spans="1:1" x14ac:dyDescent="0.25">
      <c r="A254" s="1" t="s">
        <v>302</v>
      </c>
    </row>
    <row r="255" spans="1:1" x14ac:dyDescent="0.25">
      <c r="A255" s="1" t="s">
        <v>303</v>
      </c>
    </row>
    <row r="256" spans="1:1" x14ac:dyDescent="0.25">
      <c r="A256" s="1" t="s">
        <v>304</v>
      </c>
    </row>
    <row r="257" spans="1:1" x14ac:dyDescent="0.25">
      <c r="A257" s="1" t="s">
        <v>305</v>
      </c>
    </row>
    <row r="258" spans="1:1" x14ac:dyDescent="0.25">
      <c r="A258" s="1" t="s">
        <v>306</v>
      </c>
    </row>
    <row r="259" spans="1:1" x14ac:dyDescent="0.25">
      <c r="A259" s="1" t="s">
        <v>307</v>
      </c>
    </row>
    <row r="260" spans="1:1" x14ac:dyDescent="0.25">
      <c r="A260" s="1" t="s">
        <v>308</v>
      </c>
    </row>
    <row r="261" spans="1:1" x14ac:dyDescent="0.25">
      <c r="A261" s="1" t="s">
        <v>309</v>
      </c>
    </row>
    <row r="262" spans="1:1" x14ac:dyDescent="0.25">
      <c r="A262" s="1" t="s">
        <v>310</v>
      </c>
    </row>
    <row r="263" spans="1:1" x14ac:dyDescent="0.25">
      <c r="A263" s="1" t="s">
        <v>311</v>
      </c>
    </row>
    <row r="264" spans="1:1" x14ac:dyDescent="0.25">
      <c r="A264" s="1" t="s">
        <v>312</v>
      </c>
    </row>
    <row r="265" spans="1:1" x14ac:dyDescent="0.25">
      <c r="A265" s="1" t="s">
        <v>313</v>
      </c>
    </row>
    <row r="266" spans="1:1" x14ac:dyDescent="0.25">
      <c r="A266" s="1" t="s">
        <v>314</v>
      </c>
    </row>
    <row r="267" spans="1:1" x14ac:dyDescent="0.25">
      <c r="A267" s="1" t="s">
        <v>315</v>
      </c>
    </row>
    <row r="268" spans="1:1" x14ac:dyDescent="0.25">
      <c r="A268" s="1" t="s">
        <v>316</v>
      </c>
    </row>
    <row r="269" spans="1:1" x14ac:dyDescent="0.25">
      <c r="A269" s="1" t="s">
        <v>317</v>
      </c>
    </row>
    <row r="270" spans="1:1" x14ac:dyDescent="0.25">
      <c r="A270" s="1" t="s">
        <v>318</v>
      </c>
    </row>
    <row r="271" spans="1:1" x14ac:dyDescent="0.25">
      <c r="A271" s="1" t="s">
        <v>319</v>
      </c>
    </row>
    <row r="272" spans="1:1" x14ac:dyDescent="0.25">
      <c r="A272" s="1" t="s">
        <v>320</v>
      </c>
    </row>
    <row r="273" spans="1:1" x14ac:dyDescent="0.25">
      <c r="A273" s="1" t="s">
        <v>321</v>
      </c>
    </row>
    <row r="274" spans="1:1" x14ac:dyDescent="0.25">
      <c r="A274" s="1" t="s">
        <v>322</v>
      </c>
    </row>
    <row r="275" spans="1:1" x14ac:dyDescent="0.25">
      <c r="A275" s="1" t="s">
        <v>323</v>
      </c>
    </row>
    <row r="276" spans="1:1" x14ac:dyDescent="0.25">
      <c r="A276" s="1" t="s">
        <v>324</v>
      </c>
    </row>
    <row r="277" spans="1:1" x14ac:dyDescent="0.25">
      <c r="A277" s="1" t="s">
        <v>325</v>
      </c>
    </row>
    <row r="278" spans="1:1" x14ac:dyDescent="0.25">
      <c r="A278" s="1" t="s">
        <v>326</v>
      </c>
    </row>
    <row r="279" spans="1:1" x14ac:dyDescent="0.25">
      <c r="A279" s="1" t="s">
        <v>327</v>
      </c>
    </row>
    <row r="280" spans="1:1" x14ac:dyDescent="0.25">
      <c r="A280" s="1" t="s">
        <v>328</v>
      </c>
    </row>
    <row r="281" spans="1:1" x14ac:dyDescent="0.25">
      <c r="A281" s="1" t="s">
        <v>329</v>
      </c>
    </row>
    <row r="282" spans="1:1" x14ac:dyDescent="0.25">
      <c r="A282" s="1" t="s">
        <v>330</v>
      </c>
    </row>
    <row r="283" spans="1:1" x14ac:dyDescent="0.25">
      <c r="A283" s="1" t="s">
        <v>331</v>
      </c>
    </row>
    <row r="284" spans="1:1" x14ac:dyDescent="0.25">
      <c r="A284" s="1" t="s">
        <v>332</v>
      </c>
    </row>
    <row r="285" spans="1:1" x14ac:dyDescent="0.25">
      <c r="A285" s="1" t="s">
        <v>333</v>
      </c>
    </row>
    <row r="286" spans="1:1" x14ac:dyDescent="0.25">
      <c r="A286" s="1" t="s">
        <v>334</v>
      </c>
    </row>
    <row r="287" spans="1:1" x14ac:dyDescent="0.25">
      <c r="A287" s="1" t="s">
        <v>335</v>
      </c>
    </row>
    <row r="288" spans="1:1" x14ac:dyDescent="0.25">
      <c r="A288" s="1" t="s">
        <v>336</v>
      </c>
    </row>
    <row r="289" spans="1:1" x14ac:dyDescent="0.25">
      <c r="A289" s="1" t="s">
        <v>337</v>
      </c>
    </row>
    <row r="290" spans="1:1" x14ac:dyDescent="0.25">
      <c r="A290" s="1" t="s">
        <v>338</v>
      </c>
    </row>
    <row r="291" spans="1:1" x14ac:dyDescent="0.25">
      <c r="A291" s="1" t="s">
        <v>339</v>
      </c>
    </row>
    <row r="292" spans="1:1" x14ac:dyDescent="0.25">
      <c r="A292" s="1" t="s">
        <v>340</v>
      </c>
    </row>
    <row r="293" spans="1:1" x14ac:dyDescent="0.25">
      <c r="A293" s="1" t="s">
        <v>341</v>
      </c>
    </row>
    <row r="294" spans="1:1" x14ac:dyDescent="0.25">
      <c r="A294" s="1" t="s">
        <v>342</v>
      </c>
    </row>
    <row r="295" spans="1:1" x14ac:dyDescent="0.25">
      <c r="A295" s="1" t="s">
        <v>343</v>
      </c>
    </row>
    <row r="296" spans="1:1" x14ac:dyDescent="0.25">
      <c r="A296" s="1" t="s">
        <v>344</v>
      </c>
    </row>
    <row r="297" spans="1:1" x14ac:dyDescent="0.25">
      <c r="A297" s="1" t="s">
        <v>345</v>
      </c>
    </row>
    <row r="298" spans="1:1" x14ac:dyDescent="0.25">
      <c r="A298" s="1" t="s">
        <v>346</v>
      </c>
    </row>
    <row r="299" spans="1:1" x14ac:dyDescent="0.25">
      <c r="A299" s="1" t="s">
        <v>347</v>
      </c>
    </row>
    <row r="300" spans="1:1" x14ac:dyDescent="0.25">
      <c r="A300" s="1" t="s">
        <v>348</v>
      </c>
    </row>
    <row r="301" spans="1:1" x14ac:dyDescent="0.25">
      <c r="A301" s="1" t="s">
        <v>349</v>
      </c>
    </row>
    <row r="302" spans="1:1" x14ac:dyDescent="0.25">
      <c r="A302" s="1" t="s">
        <v>350</v>
      </c>
    </row>
    <row r="303" spans="1:1" x14ac:dyDescent="0.25">
      <c r="A303" s="1" t="s">
        <v>351</v>
      </c>
    </row>
    <row r="304" spans="1:1" x14ac:dyDescent="0.25">
      <c r="A304" s="1" t="s">
        <v>352</v>
      </c>
    </row>
    <row r="305" spans="1:1" x14ac:dyDescent="0.25">
      <c r="A305" s="1" t="s">
        <v>353</v>
      </c>
    </row>
    <row r="306" spans="1:1" x14ac:dyDescent="0.25">
      <c r="A306" s="1" t="s">
        <v>354</v>
      </c>
    </row>
    <row r="307" spans="1:1" x14ac:dyDescent="0.25">
      <c r="A307" s="1" t="s">
        <v>355</v>
      </c>
    </row>
    <row r="308" spans="1:1" x14ac:dyDescent="0.25">
      <c r="A308" s="1" t="s">
        <v>356</v>
      </c>
    </row>
    <row r="309" spans="1:1" x14ac:dyDescent="0.25">
      <c r="A309" s="1" t="s">
        <v>357</v>
      </c>
    </row>
    <row r="310" spans="1:1" x14ac:dyDescent="0.25">
      <c r="A310" s="1" t="s">
        <v>358</v>
      </c>
    </row>
    <row r="311" spans="1:1" x14ac:dyDescent="0.25">
      <c r="A311" s="1" t="s">
        <v>359</v>
      </c>
    </row>
    <row r="312" spans="1:1" x14ac:dyDescent="0.25">
      <c r="A312" s="1" t="s">
        <v>360</v>
      </c>
    </row>
    <row r="313" spans="1:1" x14ac:dyDescent="0.25">
      <c r="A313" s="1" t="s">
        <v>361</v>
      </c>
    </row>
    <row r="314" spans="1:1" x14ac:dyDescent="0.25">
      <c r="A314" s="1" t="s">
        <v>362</v>
      </c>
    </row>
    <row r="315" spans="1:1" x14ac:dyDescent="0.25">
      <c r="A315" s="1" t="s">
        <v>363</v>
      </c>
    </row>
    <row r="316" spans="1:1" x14ac:dyDescent="0.25">
      <c r="A316" s="1" t="s">
        <v>364</v>
      </c>
    </row>
    <row r="317" spans="1:1" x14ac:dyDescent="0.25">
      <c r="A317" s="1" t="s">
        <v>365</v>
      </c>
    </row>
    <row r="318" spans="1:1" x14ac:dyDescent="0.25">
      <c r="A318" s="1" t="s">
        <v>366</v>
      </c>
    </row>
    <row r="319" spans="1:1" x14ac:dyDescent="0.25">
      <c r="A319" s="1" t="s">
        <v>367</v>
      </c>
    </row>
    <row r="320" spans="1:1" x14ac:dyDescent="0.25">
      <c r="A320" s="1" t="s">
        <v>368</v>
      </c>
    </row>
    <row r="321" spans="1:1" x14ac:dyDescent="0.25">
      <c r="A321" s="1" t="s">
        <v>369</v>
      </c>
    </row>
    <row r="322" spans="1:1" x14ac:dyDescent="0.25">
      <c r="A322" s="1" t="s">
        <v>370</v>
      </c>
    </row>
    <row r="323" spans="1:1" x14ac:dyDescent="0.25">
      <c r="A323" s="1" t="s">
        <v>371</v>
      </c>
    </row>
    <row r="324" spans="1:1" x14ac:dyDescent="0.25">
      <c r="A324" s="1" t="s">
        <v>372</v>
      </c>
    </row>
    <row r="325" spans="1:1" x14ac:dyDescent="0.25">
      <c r="A325" s="1" t="s">
        <v>373</v>
      </c>
    </row>
    <row r="326" spans="1:1" x14ac:dyDescent="0.25">
      <c r="A326" s="1" t="s">
        <v>374</v>
      </c>
    </row>
    <row r="327" spans="1:1" x14ac:dyDescent="0.25">
      <c r="A327" s="1" t="s">
        <v>375</v>
      </c>
    </row>
    <row r="328" spans="1:1" x14ac:dyDescent="0.25">
      <c r="A328" s="1" t="s">
        <v>376</v>
      </c>
    </row>
    <row r="329" spans="1:1" x14ac:dyDescent="0.25">
      <c r="A329" s="1" t="s">
        <v>377</v>
      </c>
    </row>
    <row r="330" spans="1:1" x14ac:dyDescent="0.25">
      <c r="A330" s="1" t="s">
        <v>378</v>
      </c>
    </row>
    <row r="331" spans="1:1" x14ac:dyDescent="0.25">
      <c r="A331" s="1" t="s">
        <v>379</v>
      </c>
    </row>
    <row r="332" spans="1:1" x14ac:dyDescent="0.25">
      <c r="A332" s="1" t="s">
        <v>380</v>
      </c>
    </row>
    <row r="333" spans="1:1" x14ac:dyDescent="0.25">
      <c r="A333" s="1" t="s">
        <v>381</v>
      </c>
    </row>
    <row r="334" spans="1:1" x14ac:dyDescent="0.25">
      <c r="A334" s="1" t="s">
        <v>382</v>
      </c>
    </row>
    <row r="335" spans="1:1" x14ac:dyDescent="0.25">
      <c r="A335" s="1" t="s">
        <v>383</v>
      </c>
    </row>
    <row r="336" spans="1:1" x14ac:dyDescent="0.25">
      <c r="A336" s="1" t="s">
        <v>384</v>
      </c>
    </row>
    <row r="337" spans="1:1" x14ac:dyDescent="0.25">
      <c r="A337" s="1" t="s">
        <v>385</v>
      </c>
    </row>
    <row r="338" spans="1:1" x14ac:dyDescent="0.25">
      <c r="A338" s="1" t="s">
        <v>386</v>
      </c>
    </row>
    <row r="339" spans="1:1" x14ac:dyDescent="0.25">
      <c r="A339" s="1" t="s">
        <v>387</v>
      </c>
    </row>
    <row r="340" spans="1:1" x14ac:dyDescent="0.25">
      <c r="A340" s="1" t="s">
        <v>388</v>
      </c>
    </row>
    <row r="341" spans="1:1" x14ac:dyDescent="0.25">
      <c r="A341" s="1" t="s">
        <v>389</v>
      </c>
    </row>
    <row r="342" spans="1:1" x14ac:dyDescent="0.25">
      <c r="A342" s="1" t="s">
        <v>390</v>
      </c>
    </row>
    <row r="343" spans="1:1" x14ac:dyDescent="0.25">
      <c r="A343" s="1" t="s">
        <v>391</v>
      </c>
    </row>
    <row r="344" spans="1:1" x14ac:dyDescent="0.25">
      <c r="A344" s="1" t="s">
        <v>392</v>
      </c>
    </row>
    <row r="345" spans="1:1" x14ac:dyDescent="0.25">
      <c r="A345" s="1" t="s">
        <v>393</v>
      </c>
    </row>
    <row r="346" spans="1:1" x14ac:dyDescent="0.25">
      <c r="A346" s="1" t="s">
        <v>394</v>
      </c>
    </row>
    <row r="347" spans="1:1" x14ac:dyDescent="0.25">
      <c r="A347" s="1" t="s">
        <v>395</v>
      </c>
    </row>
    <row r="348" spans="1:1" x14ac:dyDescent="0.25">
      <c r="A348" s="1" t="s">
        <v>396</v>
      </c>
    </row>
    <row r="349" spans="1:1" x14ac:dyDescent="0.25">
      <c r="A349" s="1" t="s">
        <v>397</v>
      </c>
    </row>
    <row r="350" spans="1:1" x14ac:dyDescent="0.25">
      <c r="A350" s="1" t="s">
        <v>398</v>
      </c>
    </row>
    <row r="351" spans="1:1" x14ac:dyDescent="0.25">
      <c r="A351" s="1" t="s">
        <v>399</v>
      </c>
    </row>
    <row r="352" spans="1:1" x14ac:dyDescent="0.25">
      <c r="A352" s="1" t="s">
        <v>400</v>
      </c>
    </row>
    <row r="353" spans="1:1" x14ac:dyDescent="0.25">
      <c r="A353" s="1" t="s">
        <v>401</v>
      </c>
    </row>
    <row r="354" spans="1:1" x14ac:dyDescent="0.25">
      <c r="A354" s="1" t="s">
        <v>402</v>
      </c>
    </row>
    <row r="355" spans="1:1" x14ac:dyDescent="0.25">
      <c r="A355" s="1" t="s">
        <v>403</v>
      </c>
    </row>
    <row r="356" spans="1:1" x14ac:dyDescent="0.25">
      <c r="A356" s="1" t="s">
        <v>404</v>
      </c>
    </row>
    <row r="357" spans="1:1" x14ac:dyDescent="0.25">
      <c r="A357" s="1" t="s">
        <v>405</v>
      </c>
    </row>
    <row r="358" spans="1:1" x14ac:dyDescent="0.25">
      <c r="A358" s="1" t="s">
        <v>406</v>
      </c>
    </row>
    <row r="359" spans="1:1" x14ac:dyDescent="0.25">
      <c r="A359" s="1" t="s">
        <v>407</v>
      </c>
    </row>
    <row r="360" spans="1:1" x14ac:dyDescent="0.25">
      <c r="A360" s="1" t="s">
        <v>408</v>
      </c>
    </row>
    <row r="361" spans="1:1" x14ac:dyDescent="0.25">
      <c r="A361" s="1" t="s">
        <v>409</v>
      </c>
    </row>
    <row r="362" spans="1:1" x14ac:dyDescent="0.25">
      <c r="A362" s="1" t="s">
        <v>410</v>
      </c>
    </row>
    <row r="363" spans="1:1" x14ac:dyDescent="0.25">
      <c r="A363" s="1" t="s">
        <v>411</v>
      </c>
    </row>
    <row r="364" spans="1:1" x14ac:dyDescent="0.25">
      <c r="A364" s="1" t="s">
        <v>412</v>
      </c>
    </row>
    <row r="365" spans="1:1" x14ac:dyDescent="0.25">
      <c r="A365" s="1" t="s">
        <v>413</v>
      </c>
    </row>
    <row r="366" spans="1:1" x14ac:dyDescent="0.25">
      <c r="A366" s="1" t="s">
        <v>414</v>
      </c>
    </row>
    <row r="367" spans="1:1" x14ac:dyDescent="0.25">
      <c r="A367" s="1" t="s">
        <v>415</v>
      </c>
    </row>
    <row r="368" spans="1:1" x14ac:dyDescent="0.25">
      <c r="A368" s="1" t="s">
        <v>416</v>
      </c>
    </row>
    <row r="369" spans="1:1" x14ac:dyDescent="0.25">
      <c r="A369" s="1" t="s">
        <v>417</v>
      </c>
    </row>
    <row r="370" spans="1:1" x14ac:dyDescent="0.25">
      <c r="A370" s="1" t="s">
        <v>418</v>
      </c>
    </row>
    <row r="371" spans="1:1" x14ac:dyDescent="0.25">
      <c r="A371" s="1" t="s">
        <v>419</v>
      </c>
    </row>
    <row r="372" spans="1:1" x14ac:dyDescent="0.25">
      <c r="A372" s="1" t="s">
        <v>420</v>
      </c>
    </row>
    <row r="373" spans="1:1" x14ac:dyDescent="0.25">
      <c r="A373" s="1" t="s">
        <v>421</v>
      </c>
    </row>
    <row r="374" spans="1:1" x14ac:dyDescent="0.25">
      <c r="A374" s="1" t="s">
        <v>422</v>
      </c>
    </row>
    <row r="375" spans="1:1" x14ac:dyDescent="0.25">
      <c r="A375" s="1" t="s">
        <v>423</v>
      </c>
    </row>
    <row r="376" spans="1:1" x14ac:dyDescent="0.25">
      <c r="A376" s="1" t="s">
        <v>424</v>
      </c>
    </row>
    <row r="377" spans="1:1" x14ac:dyDescent="0.25">
      <c r="A377" s="1" t="s">
        <v>425</v>
      </c>
    </row>
    <row r="378" spans="1:1" x14ac:dyDescent="0.25">
      <c r="A378" s="1" t="s">
        <v>426</v>
      </c>
    </row>
    <row r="379" spans="1:1" x14ac:dyDescent="0.25">
      <c r="A379" s="1" t="s">
        <v>427</v>
      </c>
    </row>
    <row r="380" spans="1:1" x14ac:dyDescent="0.25">
      <c r="A380" s="1" t="s">
        <v>428</v>
      </c>
    </row>
    <row r="381" spans="1:1" x14ac:dyDescent="0.25">
      <c r="A381" s="1" t="s">
        <v>429</v>
      </c>
    </row>
    <row r="382" spans="1:1" x14ac:dyDescent="0.25">
      <c r="A382" s="1" t="s">
        <v>430</v>
      </c>
    </row>
    <row r="383" spans="1:1" x14ac:dyDescent="0.25">
      <c r="A383" s="1" t="s">
        <v>431</v>
      </c>
    </row>
    <row r="384" spans="1:1" x14ac:dyDescent="0.25">
      <c r="A384" s="1" t="s">
        <v>432</v>
      </c>
    </row>
    <row r="385" spans="1:1" x14ac:dyDescent="0.25">
      <c r="A385" s="1" t="s">
        <v>433</v>
      </c>
    </row>
    <row r="386" spans="1:1" x14ac:dyDescent="0.25">
      <c r="A386" s="1" t="s">
        <v>434</v>
      </c>
    </row>
    <row r="387" spans="1:1" x14ac:dyDescent="0.25">
      <c r="A387" s="1" t="s">
        <v>435</v>
      </c>
    </row>
    <row r="388" spans="1:1" x14ac:dyDescent="0.25">
      <c r="A388" s="1" t="s">
        <v>436</v>
      </c>
    </row>
    <row r="389" spans="1:1" x14ac:dyDescent="0.25">
      <c r="A389" s="1" t="s">
        <v>437</v>
      </c>
    </row>
    <row r="390" spans="1:1" x14ac:dyDescent="0.25">
      <c r="A390" s="1" t="s">
        <v>438</v>
      </c>
    </row>
    <row r="391" spans="1:1" x14ac:dyDescent="0.25">
      <c r="A391" s="1" t="s">
        <v>439</v>
      </c>
    </row>
    <row r="392" spans="1:1" x14ac:dyDescent="0.25">
      <c r="A392" s="1" t="s">
        <v>440</v>
      </c>
    </row>
    <row r="393" spans="1:1" x14ac:dyDescent="0.25">
      <c r="A393" s="1" t="s">
        <v>441</v>
      </c>
    </row>
    <row r="394" spans="1:1" x14ac:dyDescent="0.25">
      <c r="A394" s="1" t="s">
        <v>442</v>
      </c>
    </row>
    <row r="395" spans="1:1" x14ac:dyDescent="0.25">
      <c r="A395" s="1" t="s">
        <v>443</v>
      </c>
    </row>
    <row r="396" spans="1:1" x14ac:dyDescent="0.25">
      <c r="A396" s="1" t="s">
        <v>444</v>
      </c>
    </row>
    <row r="397" spans="1:1" x14ac:dyDescent="0.25">
      <c r="A397" s="1" t="s">
        <v>445</v>
      </c>
    </row>
    <row r="398" spans="1:1" x14ac:dyDescent="0.25">
      <c r="A398" s="1" t="s">
        <v>446</v>
      </c>
    </row>
    <row r="399" spans="1:1" x14ac:dyDescent="0.25">
      <c r="A399" s="1" t="s">
        <v>447</v>
      </c>
    </row>
    <row r="400" spans="1:1" x14ac:dyDescent="0.25">
      <c r="A400" s="1" t="s">
        <v>448</v>
      </c>
    </row>
    <row r="401" spans="1:1" x14ac:dyDescent="0.25">
      <c r="A401" s="1" t="s">
        <v>449</v>
      </c>
    </row>
    <row r="402" spans="1:1" x14ac:dyDescent="0.25">
      <c r="A402" s="1" t="s">
        <v>450</v>
      </c>
    </row>
    <row r="403" spans="1:1" x14ac:dyDescent="0.25">
      <c r="A403" s="1" t="s">
        <v>451</v>
      </c>
    </row>
    <row r="404" spans="1:1" x14ac:dyDescent="0.25">
      <c r="A404" s="1" t="s">
        <v>452</v>
      </c>
    </row>
    <row r="405" spans="1:1" x14ac:dyDescent="0.25">
      <c r="A405" s="1" t="s">
        <v>453</v>
      </c>
    </row>
    <row r="406" spans="1:1" x14ac:dyDescent="0.25">
      <c r="A406" s="1" t="s">
        <v>454</v>
      </c>
    </row>
    <row r="407" spans="1:1" x14ac:dyDescent="0.25">
      <c r="A407" s="1" t="s">
        <v>455</v>
      </c>
    </row>
    <row r="408" spans="1:1" x14ac:dyDescent="0.25">
      <c r="A408" s="1" t="s">
        <v>456</v>
      </c>
    </row>
    <row r="409" spans="1:1" x14ac:dyDescent="0.25">
      <c r="A409" s="1" t="s">
        <v>457</v>
      </c>
    </row>
    <row r="410" spans="1:1" x14ac:dyDescent="0.25">
      <c r="A410" s="1" t="s">
        <v>458</v>
      </c>
    </row>
    <row r="411" spans="1:1" x14ac:dyDescent="0.25">
      <c r="A411" s="1" t="s">
        <v>459</v>
      </c>
    </row>
    <row r="412" spans="1:1" x14ac:dyDescent="0.25">
      <c r="A412" s="1" t="s">
        <v>460</v>
      </c>
    </row>
    <row r="413" spans="1:1" x14ac:dyDescent="0.25">
      <c r="A413" s="1" t="s">
        <v>461</v>
      </c>
    </row>
    <row r="414" spans="1:1" x14ac:dyDescent="0.25">
      <c r="A414" s="1" t="s">
        <v>462</v>
      </c>
    </row>
    <row r="415" spans="1:1" x14ac:dyDescent="0.25">
      <c r="A415" s="1" t="s">
        <v>463</v>
      </c>
    </row>
    <row r="416" spans="1:1" x14ac:dyDescent="0.25">
      <c r="A416" s="1" t="s">
        <v>464</v>
      </c>
    </row>
    <row r="417" spans="1:1" x14ac:dyDescent="0.25">
      <c r="A417" s="1" t="s">
        <v>465</v>
      </c>
    </row>
    <row r="418" spans="1:1" x14ac:dyDescent="0.25">
      <c r="A418" s="1" t="s">
        <v>466</v>
      </c>
    </row>
    <row r="419" spans="1:1" x14ac:dyDescent="0.25">
      <c r="A419" s="1" t="s">
        <v>467</v>
      </c>
    </row>
    <row r="420" spans="1:1" x14ac:dyDescent="0.25">
      <c r="A420" s="1" t="s">
        <v>468</v>
      </c>
    </row>
    <row r="421" spans="1:1" x14ac:dyDescent="0.25">
      <c r="A421" s="1" t="s">
        <v>469</v>
      </c>
    </row>
    <row r="422" spans="1:1" x14ac:dyDescent="0.25">
      <c r="A422" s="1" t="s">
        <v>470</v>
      </c>
    </row>
    <row r="423" spans="1:1" x14ac:dyDescent="0.25">
      <c r="A423" s="1" t="s">
        <v>471</v>
      </c>
    </row>
    <row r="424" spans="1:1" x14ac:dyDescent="0.25">
      <c r="A424" s="1" t="s">
        <v>472</v>
      </c>
    </row>
    <row r="425" spans="1:1" x14ac:dyDescent="0.25">
      <c r="A425" s="1" t="s">
        <v>473</v>
      </c>
    </row>
    <row r="426" spans="1:1" x14ac:dyDescent="0.25">
      <c r="A426" s="1" t="s">
        <v>474</v>
      </c>
    </row>
    <row r="427" spans="1:1" x14ac:dyDescent="0.25">
      <c r="A427" s="1" t="s">
        <v>475</v>
      </c>
    </row>
    <row r="428" spans="1:1" x14ac:dyDescent="0.25">
      <c r="A428" s="1" t="s">
        <v>476</v>
      </c>
    </row>
    <row r="429" spans="1:1" x14ac:dyDescent="0.25">
      <c r="A429" s="1" t="s">
        <v>477</v>
      </c>
    </row>
    <row r="430" spans="1:1" x14ac:dyDescent="0.25">
      <c r="A430" s="1" t="s">
        <v>478</v>
      </c>
    </row>
    <row r="431" spans="1:1" x14ac:dyDescent="0.25">
      <c r="A431" s="1" t="s">
        <v>479</v>
      </c>
    </row>
    <row r="432" spans="1:1" x14ac:dyDescent="0.25">
      <c r="A432" s="1" t="s">
        <v>480</v>
      </c>
    </row>
    <row r="433" spans="1:1" x14ac:dyDescent="0.25">
      <c r="A433" s="1" t="s">
        <v>481</v>
      </c>
    </row>
    <row r="434" spans="1:1" x14ac:dyDescent="0.25">
      <c r="A434" s="1" t="s">
        <v>482</v>
      </c>
    </row>
    <row r="435" spans="1:1" x14ac:dyDescent="0.25">
      <c r="A435" s="1" t="s">
        <v>483</v>
      </c>
    </row>
    <row r="436" spans="1:1" x14ac:dyDescent="0.25">
      <c r="A436" s="1" t="s">
        <v>484</v>
      </c>
    </row>
    <row r="437" spans="1:1" x14ac:dyDescent="0.25">
      <c r="A437" s="1" t="s">
        <v>485</v>
      </c>
    </row>
    <row r="438" spans="1:1" x14ac:dyDescent="0.25">
      <c r="A438" s="1" t="s">
        <v>486</v>
      </c>
    </row>
    <row r="439" spans="1:1" x14ac:dyDescent="0.25">
      <c r="A439" s="1" t="s">
        <v>487</v>
      </c>
    </row>
    <row r="440" spans="1:1" x14ac:dyDescent="0.25">
      <c r="A440" s="1" t="s">
        <v>488</v>
      </c>
    </row>
    <row r="441" spans="1:1" x14ac:dyDescent="0.25">
      <c r="A441" s="1" t="s">
        <v>489</v>
      </c>
    </row>
    <row r="442" spans="1:1" x14ac:dyDescent="0.25">
      <c r="A442" s="1" t="s">
        <v>490</v>
      </c>
    </row>
    <row r="443" spans="1:1" x14ac:dyDescent="0.25">
      <c r="A443" s="1" t="s">
        <v>491</v>
      </c>
    </row>
    <row r="444" spans="1:1" x14ac:dyDescent="0.25">
      <c r="A444" s="1" t="s">
        <v>492</v>
      </c>
    </row>
    <row r="445" spans="1:1" x14ac:dyDescent="0.25">
      <c r="A445" s="1" t="s">
        <v>493</v>
      </c>
    </row>
    <row r="446" spans="1:1" x14ac:dyDescent="0.25">
      <c r="A446" s="1" t="s">
        <v>494</v>
      </c>
    </row>
    <row r="447" spans="1:1" x14ac:dyDescent="0.25">
      <c r="A447" s="1" t="s">
        <v>495</v>
      </c>
    </row>
    <row r="448" spans="1:1" x14ac:dyDescent="0.25">
      <c r="A448" s="1" t="s">
        <v>496</v>
      </c>
    </row>
    <row r="449" spans="1:1" x14ac:dyDescent="0.25">
      <c r="A449" s="1" t="s">
        <v>497</v>
      </c>
    </row>
    <row r="450" spans="1:1" x14ac:dyDescent="0.25">
      <c r="A450" s="1" t="s">
        <v>498</v>
      </c>
    </row>
    <row r="451" spans="1:1" x14ac:dyDescent="0.25">
      <c r="A451" s="1" t="s">
        <v>499</v>
      </c>
    </row>
    <row r="452" spans="1:1" x14ac:dyDescent="0.25">
      <c r="A452" s="1" t="s">
        <v>500</v>
      </c>
    </row>
    <row r="453" spans="1:1" x14ac:dyDescent="0.25">
      <c r="A453" s="1" t="s">
        <v>501</v>
      </c>
    </row>
    <row r="454" spans="1:1" x14ac:dyDescent="0.25">
      <c r="A454" s="1" t="s">
        <v>502</v>
      </c>
    </row>
    <row r="455" spans="1:1" x14ac:dyDescent="0.25">
      <c r="A455" s="1" t="s">
        <v>503</v>
      </c>
    </row>
    <row r="456" spans="1:1" x14ac:dyDescent="0.25">
      <c r="A456" s="1" t="s">
        <v>504</v>
      </c>
    </row>
    <row r="457" spans="1:1" x14ac:dyDescent="0.25">
      <c r="A457" s="1" t="s">
        <v>505</v>
      </c>
    </row>
    <row r="458" spans="1:1" x14ac:dyDescent="0.25">
      <c r="A458" s="1" t="s">
        <v>506</v>
      </c>
    </row>
    <row r="459" spans="1:1" x14ac:dyDescent="0.25">
      <c r="A459" s="1" t="s">
        <v>507</v>
      </c>
    </row>
    <row r="460" spans="1:1" x14ac:dyDescent="0.25">
      <c r="A460" s="1" t="s">
        <v>508</v>
      </c>
    </row>
    <row r="461" spans="1:1" x14ac:dyDescent="0.25">
      <c r="A461" s="1" t="s">
        <v>509</v>
      </c>
    </row>
    <row r="462" spans="1:1" x14ac:dyDescent="0.25">
      <c r="A462" s="1" t="s">
        <v>510</v>
      </c>
    </row>
    <row r="463" spans="1:1" x14ac:dyDescent="0.25">
      <c r="A463" s="1" t="s">
        <v>511</v>
      </c>
    </row>
    <row r="464" spans="1:1" x14ac:dyDescent="0.25">
      <c r="A464" s="1" t="s">
        <v>512</v>
      </c>
    </row>
    <row r="465" spans="1:1" x14ac:dyDescent="0.25">
      <c r="A465" s="1" t="s">
        <v>513</v>
      </c>
    </row>
    <row r="466" spans="1:1" x14ac:dyDescent="0.25">
      <c r="A466" s="1" t="s">
        <v>514</v>
      </c>
    </row>
    <row r="467" spans="1:1" x14ac:dyDescent="0.25">
      <c r="A467" s="1" t="s">
        <v>515</v>
      </c>
    </row>
    <row r="468" spans="1:1" x14ac:dyDescent="0.25">
      <c r="A468" s="1" t="s">
        <v>516</v>
      </c>
    </row>
    <row r="469" spans="1:1" x14ac:dyDescent="0.25">
      <c r="A469" s="1" t="s">
        <v>517</v>
      </c>
    </row>
    <row r="470" spans="1:1" x14ac:dyDescent="0.25">
      <c r="A470" s="1" t="s">
        <v>518</v>
      </c>
    </row>
    <row r="471" spans="1:1" x14ac:dyDescent="0.25">
      <c r="A471" s="1" t="s">
        <v>519</v>
      </c>
    </row>
    <row r="472" spans="1:1" x14ac:dyDescent="0.25">
      <c r="A472" s="1" t="s">
        <v>520</v>
      </c>
    </row>
    <row r="473" spans="1:1" x14ac:dyDescent="0.25">
      <c r="A473" s="1" t="s">
        <v>521</v>
      </c>
    </row>
    <row r="474" spans="1:1" x14ac:dyDescent="0.25">
      <c r="A474" s="1" t="s">
        <v>522</v>
      </c>
    </row>
    <row r="475" spans="1:1" x14ac:dyDescent="0.25">
      <c r="A475" s="1" t="s">
        <v>523</v>
      </c>
    </row>
    <row r="476" spans="1:1" x14ac:dyDescent="0.25">
      <c r="A476" s="1" t="s">
        <v>524</v>
      </c>
    </row>
    <row r="477" spans="1:1" x14ac:dyDescent="0.25">
      <c r="A477" s="1" t="s">
        <v>525</v>
      </c>
    </row>
    <row r="478" spans="1:1" x14ac:dyDescent="0.25">
      <c r="A478" s="1" t="s">
        <v>526</v>
      </c>
    </row>
    <row r="479" spans="1:1" x14ac:dyDescent="0.25">
      <c r="A479" s="1" t="s">
        <v>527</v>
      </c>
    </row>
    <row r="480" spans="1:1" x14ac:dyDescent="0.25">
      <c r="A480" s="1" t="s">
        <v>528</v>
      </c>
    </row>
    <row r="481" spans="1:1" x14ac:dyDescent="0.25">
      <c r="A481" s="1" t="s">
        <v>529</v>
      </c>
    </row>
    <row r="482" spans="1:1" x14ac:dyDescent="0.25">
      <c r="A482" s="1" t="s">
        <v>530</v>
      </c>
    </row>
    <row r="483" spans="1:1" x14ac:dyDescent="0.25">
      <c r="A483" s="1" t="s">
        <v>531</v>
      </c>
    </row>
    <row r="484" spans="1:1" x14ac:dyDescent="0.25">
      <c r="A484" s="1" t="s">
        <v>532</v>
      </c>
    </row>
    <row r="485" spans="1:1" x14ac:dyDescent="0.25">
      <c r="A485" s="1" t="s">
        <v>533</v>
      </c>
    </row>
    <row r="486" spans="1:1" x14ac:dyDescent="0.25">
      <c r="A486" s="1" t="s">
        <v>534</v>
      </c>
    </row>
    <row r="487" spans="1:1" x14ac:dyDescent="0.25">
      <c r="A487" s="1" t="s">
        <v>535</v>
      </c>
    </row>
    <row r="488" spans="1:1" x14ac:dyDescent="0.25">
      <c r="A488" s="1" t="s">
        <v>536</v>
      </c>
    </row>
    <row r="489" spans="1:1" x14ac:dyDescent="0.25">
      <c r="A489" s="1" t="s">
        <v>537</v>
      </c>
    </row>
    <row r="490" spans="1:1" x14ac:dyDescent="0.25">
      <c r="A490" s="1" t="s">
        <v>538</v>
      </c>
    </row>
    <row r="491" spans="1:1" x14ac:dyDescent="0.25">
      <c r="A491" s="1" t="s">
        <v>539</v>
      </c>
    </row>
    <row r="492" spans="1:1" x14ac:dyDescent="0.25">
      <c r="A492" s="1" t="s">
        <v>540</v>
      </c>
    </row>
    <row r="493" spans="1:1" x14ac:dyDescent="0.25">
      <c r="A493" s="1" t="s">
        <v>541</v>
      </c>
    </row>
    <row r="494" spans="1:1" x14ac:dyDescent="0.25">
      <c r="A494" s="1" t="s">
        <v>542</v>
      </c>
    </row>
    <row r="495" spans="1:1" x14ac:dyDescent="0.25">
      <c r="A495" s="1" t="s">
        <v>543</v>
      </c>
    </row>
    <row r="496" spans="1:1" x14ac:dyDescent="0.25">
      <c r="A496" s="1" t="s">
        <v>544</v>
      </c>
    </row>
    <row r="497" spans="1:1" x14ac:dyDescent="0.25">
      <c r="A497" s="1" t="s">
        <v>545</v>
      </c>
    </row>
    <row r="498" spans="1:1" x14ac:dyDescent="0.25">
      <c r="A498" s="1" t="s">
        <v>546</v>
      </c>
    </row>
    <row r="499" spans="1:1" x14ac:dyDescent="0.25">
      <c r="A499" s="1" t="s">
        <v>547</v>
      </c>
    </row>
    <row r="500" spans="1:1" x14ac:dyDescent="0.25">
      <c r="A500" s="1" t="s">
        <v>548</v>
      </c>
    </row>
    <row r="501" spans="1:1" x14ac:dyDescent="0.25">
      <c r="A501" s="1" t="s">
        <v>549</v>
      </c>
    </row>
    <row r="502" spans="1:1" x14ac:dyDescent="0.25">
      <c r="A502" s="1" t="s">
        <v>550</v>
      </c>
    </row>
    <row r="503" spans="1:1" x14ac:dyDescent="0.25">
      <c r="A503" s="1" t="s">
        <v>551</v>
      </c>
    </row>
    <row r="504" spans="1:1" x14ac:dyDescent="0.25">
      <c r="A504" s="1" t="s">
        <v>552</v>
      </c>
    </row>
    <row r="505" spans="1:1" x14ac:dyDescent="0.25">
      <c r="A505" s="1" t="s">
        <v>553</v>
      </c>
    </row>
    <row r="506" spans="1:1" x14ac:dyDescent="0.25">
      <c r="A506" s="1" t="s">
        <v>554</v>
      </c>
    </row>
    <row r="507" spans="1:1" x14ac:dyDescent="0.25">
      <c r="A507" s="1" t="s">
        <v>555</v>
      </c>
    </row>
    <row r="508" spans="1:1" x14ac:dyDescent="0.25">
      <c r="A508" s="1" t="s">
        <v>556</v>
      </c>
    </row>
    <row r="509" spans="1:1" x14ac:dyDescent="0.25">
      <c r="A509" s="1" t="s">
        <v>557</v>
      </c>
    </row>
    <row r="510" spans="1:1" x14ac:dyDescent="0.25">
      <c r="A510" s="1" t="s">
        <v>558</v>
      </c>
    </row>
    <row r="511" spans="1:1" x14ac:dyDescent="0.25">
      <c r="A511" s="1" t="s">
        <v>559</v>
      </c>
    </row>
    <row r="512" spans="1:1" x14ac:dyDescent="0.25">
      <c r="A512" s="1" t="s">
        <v>560</v>
      </c>
    </row>
    <row r="513" spans="1:1" x14ac:dyDescent="0.25">
      <c r="A513" s="1" t="s">
        <v>561</v>
      </c>
    </row>
    <row r="514" spans="1:1" x14ac:dyDescent="0.25">
      <c r="A514" s="1" t="s">
        <v>562</v>
      </c>
    </row>
    <row r="515" spans="1:1" x14ac:dyDescent="0.25">
      <c r="A515" s="1" t="s">
        <v>563</v>
      </c>
    </row>
    <row r="516" spans="1:1" x14ac:dyDescent="0.25">
      <c r="A516" s="1" t="s">
        <v>564</v>
      </c>
    </row>
    <row r="517" spans="1:1" x14ac:dyDescent="0.25">
      <c r="A517" s="1" t="s">
        <v>565</v>
      </c>
    </row>
    <row r="518" spans="1:1" x14ac:dyDescent="0.25">
      <c r="A518" s="1" t="s">
        <v>566</v>
      </c>
    </row>
    <row r="519" spans="1:1" x14ac:dyDescent="0.25">
      <c r="A519" s="1" t="s">
        <v>567</v>
      </c>
    </row>
    <row r="520" spans="1:1" x14ac:dyDescent="0.25">
      <c r="A520" s="1" t="s">
        <v>568</v>
      </c>
    </row>
    <row r="521" spans="1:1" x14ac:dyDescent="0.25">
      <c r="A521" s="1" t="s">
        <v>569</v>
      </c>
    </row>
    <row r="522" spans="1:1" x14ac:dyDescent="0.25">
      <c r="A522" s="1" t="s">
        <v>570</v>
      </c>
    </row>
    <row r="523" spans="1:1" x14ac:dyDescent="0.25">
      <c r="A523" s="1" t="s">
        <v>571</v>
      </c>
    </row>
    <row r="524" spans="1:1" x14ac:dyDescent="0.25">
      <c r="A524" s="1" t="s">
        <v>572</v>
      </c>
    </row>
    <row r="525" spans="1:1" x14ac:dyDescent="0.25">
      <c r="A525" s="1" t="s">
        <v>573</v>
      </c>
    </row>
    <row r="526" spans="1:1" x14ac:dyDescent="0.25">
      <c r="A526" s="1" t="s">
        <v>574</v>
      </c>
    </row>
    <row r="527" spans="1:1" x14ac:dyDescent="0.25">
      <c r="A527" s="1" t="s">
        <v>575</v>
      </c>
    </row>
    <row r="528" spans="1:1" x14ac:dyDescent="0.25">
      <c r="A528" s="1" t="s">
        <v>576</v>
      </c>
    </row>
    <row r="529" spans="1:1" x14ac:dyDescent="0.25">
      <c r="A529" s="1" t="s">
        <v>577</v>
      </c>
    </row>
    <row r="530" spans="1:1" x14ac:dyDescent="0.25">
      <c r="A530" s="1" t="s">
        <v>578</v>
      </c>
    </row>
    <row r="531" spans="1:1" x14ac:dyDescent="0.25">
      <c r="A531" s="1" t="s">
        <v>579</v>
      </c>
    </row>
    <row r="532" spans="1:1" x14ac:dyDescent="0.25">
      <c r="A532" s="1" t="s">
        <v>580</v>
      </c>
    </row>
    <row r="533" spans="1:1" x14ac:dyDescent="0.25">
      <c r="A533" s="1" t="s">
        <v>581</v>
      </c>
    </row>
    <row r="534" spans="1:1" x14ac:dyDescent="0.25">
      <c r="A534" s="1" t="s">
        <v>582</v>
      </c>
    </row>
    <row r="535" spans="1:1" x14ac:dyDescent="0.25">
      <c r="A535" s="1" t="s">
        <v>583</v>
      </c>
    </row>
    <row r="536" spans="1:1" x14ac:dyDescent="0.25">
      <c r="A536" s="1" t="s">
        <v>584</v>
      </c>
    </row>
    <row r="537" spans="1:1" x14ac:dyDescent="0.25">
      <c r="A537" s="1" t="s">
        <v>585</v>
      </c>
    </row>
    <row r="538" spans="1:1" x14ac:dyDescent="0.25">
      <c r="A538" s="1" t="s">
        <v>586</v>
      </c>
    </row>
    <row r="539" spans="1:1" x14ac:dyDescent="0.25">
      <c r="A539" s="1" t="s">
        <v>587</v>
      </c>
    </row>
    <row r="540" spans="1:1" x14ac:dyDescent="0.25">
      <c r="A540" s="1" t="s">
        <v>588</v>
      </c>
    </row>
    <row r="541" spans="1:1" x14ac:dyDescent="0.25">
      <c r="A541" s="1" t="s">
        <v>589</v>
      </c>
    </row>
    <row r="542" spans="1:1" x14ac:dyDescent="0.25">
      <c r="A542" s="1" t="s">
        <v>590</v>
      </c>
    </row>
    <row r="543" spans="1:1" x14ac:dyDescent="0.25">
      <c r="A543" s="1" t="s">
        <v>591</v>
      </c>
    </row>
    <row r="544" spans="1:1" x14ac:dyDescent="0.25">
      <c r="A544" s="1" t="s">
        <v>592</v>
      </c>
    </row>
    <row r="545" spans="1:1" x14ac:dyDescent="0.25">
      <c r="A545" s="1" t="s">
        <v>593</v>
      </c>
    </row>
    <row r="546" spans="1:1" x14ac:dyDescent="0.25">
      <c r="A546" s="1" t="s">
        <v>594</v>
      </c>
    </row>
    <row r="547" spans="1:1" x14ac:dyDescent="0.25">
      <c r="A547" s="1" t="s">
        <v>595</v>
      </c>
    </row>
    <row r="548" spans="1:1" x14ac:dyDescent="0.25">
      <c r="A548" s="1" t="s">
        <v>596</v>
      </c>
    </row>
    <row r="549" spans="1:1" x14ac:dyDescent="0.25">
      <c r="A549" s="1" t="s">
        <v>597</v>
      </c>
    </row>
    <row r="550" spans="1:1" x14ac:dyDescent="0.25">
      <c r="A550" s="1" t="s">
        <v>598</v>
      </c>
    </row>
    <row r="551" spans="1:1" x14ac:dyDescent="0.25">
      <c r="A551" s="1" t="s">
        <v>599</v>
      </c>
    </row>
    <row r="552" spans="1:1" x14ac:dyDescent="0.25">
      <c r="A552" s="1" t="s">
        <v>600</v>
      </c>
    </row>
    <row r="553" spans="1:1" x14ac:dyDescent="0.25">
      <c r="A553" s="1" t="s">
        <v>601</v>
      </c>
    </row>
    <row r="554" spans="1:1" x14ac:dyDescent="0.25">
      <c r="A554" s="1" t="s">
        <v>602</v>
      </c>
    </row>
    <row r="555" spans="1:1" x14ac:dyDescent="0.25">
      <c r="A555" s="1" t="s">
        <v>603</v>
      </c>
    </row>
    <row r="556" spans="1:1" x14ac:dyDescent="0.25">
      <c r="A556" s="1" t="s">
        <v>604</v>
      </c>
    </row>
    <row r="557" spans="1:1" x14ac:dyDescent="0.25">
      <c r="A557" s="1" t="s">
        <v>605</v>
      </c>
    </row>
    <row r="558" spans="1:1" x14ac:dyDescent="0.25">
      <c r="A558" s="1" t="s">
        <v>606</v>
      </c>
    </row>
    <row r="559" spans="1:1" x14ac:dyDescent="0.25">
      <c r="A559" s="1" t="s">
        <v>607</v>
      </c>
    </row>
    <row r="560" spans="1:1" x14ac:dyDescent="0.25">
      <c r="A560" s="1" t="s">
        <v>608</v>
      </c>
    </row>
    <row r="561" spans="1:1" x14ac:dyDescent="0.25">
      <c r="A561" s="1" t="s">
        <v>609</v>
      </c>
    </row>
    <row r="562" spans="1:1" x14ac:dyDescent="0.25">
      <c r="A562" s="1" t="s">
        <v>610</v>
      </c>
    </row>
    <row r="563" spans="1:1" x14ac:dyDescent="0.25">
      <c r="A563" s="1" t="s">
        <v>611</v>
      </c>
    </row>
    <row r="564" spans="1:1" x14ac:dyDescent="0.25">
      <c r="A564" s="1" t="s">
        <v>612</v>
      </c>
    </row>
    <row r="565" spans="1:1" x14ac:dyDescent="0.25">
      <c r="A565" s="1" t="s">
        <v>613</v>
      </c>
    </row>
    <row r="566" spans="1:1" x14ac:dyDescent="0.25">
      <c r="A566" s="1" t="s">
        <v>614</v>
      </c>
    </row>
    <row r="567" spans="1:1" x14ac:dyDescent="0.25">
      <c r="A567" s="1" t="s">
        <v>615</v>
      </c>
    </row>
    <row r="568" spans="1:1" x14ac:dyDescent="0.25">
      <c r="A568" s="1" t="s">
        <v>616</v>
      </c>
    </row>
    <row r="569" spans="1:1" x14ac:dyDescent="0.25">
      <c r="A569" s="1" t="s">
        <v>617</v>
      </c>
    </row>
    <row r="570" spans="1:1" x14ac:dyDescent="0.25">
      <c r="A570" s="1" t="s">
        <v>618</v>
      </c>
    </row>
    <row r="571" spans="1:1" x14ac:dyDescent="0.25">
      <c r="A571" s="1" t="s">
        <v>619</v>
      </c>
    </row>
    <row r="572" spans="1:1" x14ac:dyDescent="0.25">
      <c r="A572" s="1" t="s">
        <v>620</v>
      </c>
    </row>
    <row r="573" spans="1:1" x14ac:dyDescent="0.25">
      <c r="A573" s="1" t="s">
        <v>621</v>
      </c>
    </row>
    <row r="574" spans="1:1" x14ac:dyDescent="0.25">
      <c r="A574" s="1" t="s">
        <v>622</v>
      </c>
    </row>
    <row r="575" spans="1:1" x14ac:dyDescent="0.25">
      <c r="A575" s="1" t="s">
        <v>623</v>
      </c>
    </row>
    <row r="576" spans="1:1" x14ac:dyDescent="0.25">
      <c r="A576" s="1" t="s">
        <v>624</v>
      </c>
    </row>
    <row r="577" spans="1:1" x14ac:dyDescent="0.25">
      <c r="A577" s="1" t="s">
        <v>625</v>
      </c>
    </row>
    <row r="578" spans="1:1" x14ac:dyDescent="0.25">
      <c r="A578" s="1" t="s">
        <v>626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1</vt:lpstr>
      <vt:lpstr>Коды и наименования программ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2021-09-01T09:12:59Z</dcterms:modified>
</cp:coreProperties>
</file>